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80" yWindow="3810" windowWidth="15480" windowHeight="2895" tabRatio="846" firstSheet="2" activeTab="5"/>
  </bookViews>
  <sheets>
    <sheet name="First War Date Order YEP" sheetId="26" r:id="rId1"/>
    <sheet name="WW2  later Wars Date Order  YEP" sheetId="27" r:id="rId2"/>
    <sheet name="JB Summary 5th March 2016" sheetId="30" r:id="rId3"/>
    <sheet name="JB Summary (19th  May)" sheetId="19" state="hidden" r:id="rId4"/>
    <sheet name="JB Summary (9th May)" sheetId="7" state="hidden" r:id="rId5"/>
    <sheet name="JB firstWar Sorted  (2)" sheetId="31" r:id="rId6"/>
    <sheet name="JB secondWar Sorted (2)" sheetId="32" r:id="rId7"/>
    <sheet name="JB laterWar Sorted" sheetId="5" r:id="rId8"/>
    <sheet name="Memorials  WW1 Combined" sheetId="16" r:id="rId9"/>
    <sheet name="Memorials  WW2 Combined" sheetId="18" r:id="rId10"/>
    <sheet name="Kirkstall Memorial" sheetId="29" r:id="rId11"/>
    <sheet name="St. Peter's  Plaque WW1" sheetId="11" r:id="rId12"/>
    <sheet name="St. Peter's Plaque WW2" sheetId="10" r:id="rId13"/>
    <sheet name="St. Peter's War Memorial" sheetId="9" r:id="rId14"/>
  </sheets>
  <definedNames>
    <definedName name="_xlnm._FilterDatabase" localSheetId="5" hidden="1">'JB firstWar Sorted  (2)'!$A$2:$W$557</definedName>
    <definedName name="_xlnm._FilterDatabase" localSheetId="7" hidden="1">'JB laterWar Sorted'!$A$2:$M$2</definedName>
    <definedName name="_xlnm._FilterDatabase" localSheetId="6" hidden="1">'JB secondWar Sorted (2)'!$A$2:$U$237</definedName>
    <definedName name="_xlnm._FilterDatabase" localSheetId="8" hidden="1">'Memorials  WW1 Combined'!$A$1:$K$789</definedName>
    <definedName name="_xlnm._FilterDatabase" localSheetId="9" hidden="1">'Memorials  WW2 Combined'!$A$1:$J$236</definedName>
    <definedName name="_xlnm._FilterDatabase" localSheetId="11" hidden="1">'St. Peter''s  Plaque WW1'!$B$2:$E$198</definedName>
    <definedName name="_xlnm._FilterDatabase" localSheetId="12" hidden="1">'St. Peter''s Plaque WW2'!$B$2:$E$198</definedName>
  </definedNames>
  <calcPr calcId="145621"/>
</workbook>
</file>

<file path=xl/calcChain.xml><?xml version="1.0" encoding="utf-8"?>
<calcChain xmlns="http://schemas.openxmlformats.org/spreadsheetml/2006/main">
  <c r="B1" i="32" l="1"/>
  <c r="B1" i="31"/>
  <c r="C115" i="30"/>
  <c r="D115" i="30" s="1"/>
  <c r="C114" i="30"/>
  <c r="D114" i="30" s="1"/>
  <c r="C113" i="30"/>
  <c r="D113" i="30" s="1"/>
  <c r="C112" i="30"/>
  <c r="D112" i="30" s="1"/>
  <c r="C111" i="30"/>
  <c r="D111" i="30" s="1"/>
  <c r="C110" i="30"/>
  <c r="D110" i="30" s="1"/>
  <c r="C109" i="30"/>
  <c r="D109" i="30" s="1"/>
  <c r="C108" i="30"/>
  <c r="D108" i="30" s="1"/>
  <c r="C107" i="30"/>
  <c r="D107" i="30" s="1"/>
  <c r="C106" i="30"/>
  <c r="D106" i="30" s="1"/>
  <c r="C105" i="30"/>
  <c r="D105" i="30" s="1"/>
  <c r="C104" i="30"/>
  <c r="D104" i="30" s="1"/>
  <c r="C103" i="30"/>
  <c r="D103" i="30" s="1"/>
  <c r="C102" i="30"/>
  <c r="D102" i="30" s="1"/>
  <c r="C101" i="30"/>
  <c r="D101" i="30" s="1"/>
  <c r="C100" i="30"/>
  <c r="E115" i="30" s="1"/>
  <c r="H95" i="30"/>
  <c r="G95" i="30"/>
  <c r="F95" i="30"/>
  <c r="E95" i="30"/>
  <c r="C95" i="30"/>
  <c r="D93" i="30"/>
  <c r="H84" i="30"/>
  <c r="G84" i="30"/>
  <c r="F84" i="30"/>
  <c r="E84" i="30"/>
  <c r="C84" i="30"/>
  <c r="H83" i="30"/>
  <c r="G83" i="30"/>
  <c r="F83" i="30"/>
  <c r="E83" i="30"/>
  <c r="C83" i="30"/>
  <c r="H82" i="30"/>
  <c r="G82" i="30"/>
  <c r="F82" i="30"/>
  <c r="E82" i="30"/>
  <c r="C82" i="30"/>
  <c r="H81" i="30"/>
  <c r="G81" i="30"/>
  <c r="F81" i="30"/>
  <c r="E81" i="30"/>
  <c r="C81" i="30"/>
  <c r="H80" i="30"/>
  <c r="G80" i="30"/>
  <c r="F80" i="30"/>
  <c r="E80" i="30"/>
  <c r="C80" i="30"/>
  <c r="H54" i="30"/>
  <c r="G54" i="30"/>
  <c r="F54" i="30"/>
  <c r="E54" i="30"/>
  <c r="C54" i="30"/>
  <c r="H53" i="30"/>
  <c r="G53" i="30"/>
  <c r="F53" i="30"/>
  <c r="E53" i="30"/>
  <c r="C53" i="30"/>
  <c r="H52" i="30"/>
  <c r="G52" i="30"/>
  <c r="F52" i="30"/>
  <c r="E52" i="30"/>
  <c r="C52" i="30"/>
  <c r="H51" i="30"/>
  <c r="G51" i="30"/>
  <c r="F51" i="30"/>
  <c r="E51" i="30"/>
  <c r="C51" i="30"/>
  <c r="H50" i="30"/>
  <c r="G50" i="30"/>
  <c r="F50" i="30"/>
  <c r="E50" i="30"/>
  <c r="C50" i="30"/>
  <c r="F10" i="30"/>
  <c r="F9" i="30"/>
  <c r="F5" i="30"/>
  <c r="H4" i="30"/>
  <c r="F4" i="30"/>
  <c r="C4" i="30"/>
  <c r="D78" i="30" s="1"/>
  <c r="H3" i="30"/>
  <c r="F8" i="30" s="1"/>
  <c r="F3" i="30"/>
  <c r="F7" i="30" s="1"/>
  <c r="C3" i="30"/>
  <c r="D69" i="30" s="1"/>
  <c r="C7" i="30" l="1"/>
  <c r="D33" i="30"/>
  <c r="D34" i="30"/>
  <c r="D35" i="30"/>
  <c r="D36" i="30"/>
  <c r="D37" i="30"/>
  <c r="D38" i="30"/>
  <c r="D39" i="30"/>
  <c r="D40" i="30"/>
  <c r="D41" i="30"/>
  <c r="D42" i="30"/>
  <c r="D43" i="30"/>
  <c r="D44" i="30"/>
  <c r="D45" i="30"/>
  <c r="D46" i="30"/>
  <c r="D47" i="30"/>
  <c r="D48" i="30"/>
  <c r="D63" i="30"/>
  <c r="D64" i="30"/>
  <c r="D65" i="30"/>
  <c r="D66" i="30"/>
  <c r="D67" i="30"/>
  <c r="D68" i="30"/>
  <c r="D70" i="30"/>
  <c r="D71" i="30"/>
  <c r="D72" i="30"/>
  <c r="D73" i="30"/>
  <c r="D74" i="30"/>
  <c r="D75" i="30"/>
  <c r="D76" i="30"/>
  <c r="D77" i="30"/>
  <c r="D100" i="30"/>
  <c r="E100" i="30"/>
  <c r="E101" i="30"/>
  <c r="E102" i="30"/>
  <c r="E103" i="30"/>
  <c r="E104" i="30"/>
  <c r="E105" i="30"/>
  <c r="E106" i="30"/>
  <c r="E107" i="30"/>
  <c r="E108" i="30"/>
  <c r="E109" i="30"/>
  <c r="E110" i="30"/>
  <c r="E111" i="30"/>
  <c r="E112" i="30"/>
  <c r="E113" i="30"/>
  <c r="E114" i="30"/>
  <c r="F115" i="30" l="1"/>
  <c r="F114" i="30"/>
  <c r="F113" i="30"/>
  <c r="F112" i="30"/>
  <c r="F111" i="30"/>
  <c r="F110" i="30"/>
  <c r="F109" i="30"/>
  <c r="F108" i="30"/>
  <c r="F107" i="30"/>
  <c r="F106" i="30"/>
  <c r="F105" i="30"/>
  <c r="F104" i="30"/>
  <c r="F103" i="30"/>
  <c r="F102" i="30"/>
  <c r="F101" i="30"/>
  <c r="F100" i="30"/>
  <c r="D49" i="19" l="1"/>
  <c r="C48" i="19"/>
  <c r="D48" i="19"/>
  <c r="C47" i="19"/>
  <c r="D47" i="19"/>
  <c r="C46" i="19"/>
  <c r="D46" i="19"/>
  <c r="C45" i="19"/>
  <c r="D45" i="19"/>
  <c r="D40" i="19"/>
  <c r="D34" i="19"/>
  <c r="D33" i="19"/>
  <c r="D32" i="19"/>
  <c r="D31" i="19"/>
  <c r="E49" i="19"/>
  <c r="E48" i="19"/>
  <c r="E47" i="19"/>
  <c r="E46" i="19"/>
  <c r="E45" i="19"/>
  <c r="D20" i="19"/>
  <c r="D24" i="19"/>
  <c r="D23" i="19"/>
  <c r="D22" i="19"/>
  <c r="D21" i="19"/>
  <c r="D19" i="19"/>
  <c r="I27" i="7"/>
  <c r="I26" i="7"/>
  <c r="I25" i="7"/>
  <c r="I24" i="7"/>
  <c r="I13" i="7"/>
  <c r="I12" i="7"/>
  <c r="I11" i="7"/>
  <c r="I10" i="7"/>
  <c r="E33" i="7"/>
  <c r="E32" i="7"/>
  <c r="E31" i="7"/>
  <c r="E30" i="7"/>
  <c r="E29" i="7"/>
  <c r="E20" i="7"/>
  <c r="E19" i="7"/>
  <c r="E18" i="7"/>
  <c r="E17" i="7"/>
  <c r="E15" i="7"/>
  <c r="B1" i="5"/>
</calcChain>
</file>

<file path=xl/sharedStrings.xml><?xml version="1.0" encoding="utf-8"?>
<sst xmlns="http://schemas.openxmlformats.org/spreadsheetml/2006/main" count="19855" uniqueCount="5353">
  <si>
    <t>Index</t>
  </si>
  <si>
    <t>ID</t>
  </si>
  <si>
    <t>surname</t>
  </si>
  <si>
    <t>firstName</t>
  </si>
  <si>
    <t>age</t>
  </si>
  <si>
    <t>whereRemembered</t>
  </si>
  <si>
    <t>whereRemembered2</t>
  </si>
  <si>
    <t>war</t>
  </si>
  <si>
    <t>kin</t>
  </si>
  <si>
    <t>rank</t>
  </si>
  <si>
    <t>force</t>
  </si>
  <si>
    <t>diedAbout</t>
  </si>
  <si>
    <t>Appleyard</t>
  </si>
  <si>
    <t>Harry</t>
  </si>
  <si>
    <t>One place of memorial only</t>
  </si>
  <si>
    <t>N</t>
  </si>
  <si>
    <t>Lance Corporal</t>
  </si>
  <si>
    <t>West Yorkshire Regiment</t>
  </si>
  <si>
    <t>Herbert</t>
  </si>
  <si>
    <t>Hough End Primitive Methodists, Swinnow, Leeds</t>
  </si>
  <si>
    <t>Y</t>
  </si>
  <si>
    <t>Private</t>
  </si>
  <si>
    <t>Lincolnshire Regiment</t>
  </si>
  <si>
    <t>James Eric</t>
  </si>
  <si>
    <t>Captain</t>
  </si>
  <si>
    <t>James</t>
  </si>
  <si>
    <t>East Yorkshire Regiment</t>
  </si>
  <si>
    <t>James Edward</t>
  </si>
  <si>
    <t>Durham Light Infantry</t>
  </si>
  <si>
    <t>Ashby</t>
  </si>
  <si>
    <t>Percy</t>
  </si>
  <si>
    <t>NULL</t>
  </si>
  <si>
    <t>St Margarets Church Newlay Lane, Bramley</t>
  </si>
  <si>
    <t>Kings Royal Rifle Corps</t>
  </si>
  <si>
    <t>Atkinson</t>
  </si>
  <si>
    <t>H</t>
  </si>
  <si>
    <t>Yorkshire Regiment</t>
  </si>
  <si>
    <t>Trinity Moriah Bramley</t>
  </si>
  <si>
    <t>Able Seaman</t>
  </si>
  <si>
    <t>Royal Navy "HMS Ajax"</t>
  </si>
  <si>
    <t>Backhouse</t>
  </si>
  <si>
    <t>Herbert Henry</t>
  </si>
  <si>
    <t>Northumberland Fusiliers</t>
  </si>
  <si>
    <t>Horace</t>
  </si>
  <si>
    <t>Bennett</t>
  </si>
  <si>
    <t>Arthur</t>
  </si>
  <si>
    <t>St P</t>
  </si>
  <si>
    <t>Ordinary Seaman</t>
  </si>
  <si>
    <t>Broadbent</t>
  </si>
  <si>
    <t>Leonard</t>
  </si>
  <si>
    <t>St Margarets Church NewlayLane, Bramley</t>
  </si>
  <si>
    <t>Brown</t>
  </si>
  <si>
    <t>Frank</t>
  </si>
  <si>
    <t>Trinity Methodist Church, Bramley</t>
  </si>
  <si>
    <t>Frederick</t>
  </si>
  <si>
    <t>Buckle</t>
  </si>
  <si>
    <t>Albert</t>
  </si>
  <si>
    <t>Rifleman</t>
  </si>
  <si>
    <t>John W</t>
  </si>
  <si>
    <t>Rowland</t>
  </si>
  <si>
    <t>Zion Baptist Chapel, Bramley</t>
  </si>
  <si>
    <t>Butler</t>
  </si>
  <si>
    <t>Calvert</t>
  </si>
  <si>
    <t>Thomas</t>
  </si>
  <si>
    <t>Cawood</t>
  </si>
  <si>
    <t>Walter B</t>
  </si>
  <si>
    <t>Serre Road Cemetry , France</t>
  </si>
  <si>
    <t>Duke of Wellingtons (WR Reg)</t>
  </si>
  <si>
    <t>Colcroft</t>
  </si>
  <si>
    <t>George William</t>
  </si>
  <si>
    <t>Contrall</t>
  </si>
  <si>
    <t>Not known</t>
  </si>
  <si>
    <t>John</t>
  </si>
  <si>
    <t>26th Infantry</t>
  </si>
  <si>
    <t>Conyers</t>
  </si>
  <si>
    <t>W</t>
  </si>
  <si>
    <t>Liberal Club, Bramley just inside front door</t>
  </si>
  <si>
    <t>Lance Sergeant</t>
  </si>
  <si>
    <t>Cook</t>
  </si>
  <si>
    <t>Willie</t>
  </si>
  <si>
    <t>Cooke</t>
  </si>
  <si>
    <t>Richard Thomas</t>
  </si>
  <si>
    <t>South African Infantry</t>
  </si>
  <si>
    <t>Cooper</t>
  </si>
  <si>
    <t>Coulson</t>
  </si>
  <si>
    <t>Harold</t>
  </si>
  <si>
    <t>Royal Fusiliers</t>
  </si>
  <si>
    <t>Crowther</t>
  </si>
  <si>
    <t>Dean</t>
  </si>
  <si>
    <t>Ernest</t>
  </si>
  <si>
    <t>Sergeant</t>
  </si>
  <si>
    <t>Ernest James Palmer</t>
  </si>
  <si>
    <t>Royal Navy "HMS Velox"</t>
  </si>
  <si>
    <t>Denton</t>
  </si>
  <si>
    <t>Edgar Farrar</t>
  </si>
  <si>
    <t>Tyne Cot Memorial, France</t>
  </si>
  <si>
    <t>Dickinson</t>
  </si>
  <si>
    <t>Dixon</t>
  </si>
  <si>
    <t>P</t>
  </si>
  <si>
    <t>Corporal</t>
  </si>
  <si>
    <t>Kings Own Yorkshire Light Infantry</t>
  </si>
  <si>
    <t>Duce</t>
  </si>
  <si>
    <t>Sam Coulson</t>
  </si>
  <si>
    <t>Leading Stoker</t>
  </si>
  <si>
    <t>Royal Navy "HMS Invincible"</t>
  </si>
  <si>
    <t>Eastwood</t>
  </si>
  <si>
    <t>Joe</t>
  </si>
  <si>
    <t>Edmondson</t>
  </si>
  <si>
    <t>EImer</t>
  </si>
  <si>
    <t>Sapper</t>
  </si>
  <si>
    <t>Royal Engineers</t>
  </si>
  <si>
    <t>Elsworth</t>
  </si>
  <si>
    <t>Manchester Regiment</t>
  </si>
  <si>
    <t>Emmett</t>
  </si>
  <si>
    <t>Trinity Brunswick, BramIey</t>
  </si>
  <si>
    <t>Emsley</t>
  </si>
  <si>
    <t>A</t>
  </si>
  <si>
    <t>Va</t>
  </si>
  <si>
    <t>David</t>
  </si>
  <si>
    <t>7th Yorkshire Regiment</t>
  </si>
  <si>
    <t>Walter</t>
  </si>
  <si>
    <t>Driver</t>
  </si>
  <si>
    <t>Fenwick</t>
  </si>
  <si>
    <t>Fisher</t>
  </si>
  <si>
    <t>Fox</t>
  </si>
  <si>
    <t>Dick</t>
  </si>
  <si>
    <t>Co. Quartermaster Sergeant</t>
  </si>
  <si>
    <t>Gaunt</t>
  </si>
  <si>
    <t>Goodson</t>
  </si>
  <si>
    <t>William Ernest</t>
  </si>
  <si>
    <t>Edwin</t>
  </si>
  <si>
    <t>Grimshaw</t>
  </si>
  <si>
    <t>Hanson</t>
  </si>
  <si>
    <t>Kings Own Scottish Borderers</t>
  </si>
  <si>
    <t>Hargreaves</t>
  </si>
  <si>
    <t>Fred</t>
  </si>
  <si>
    <t>Harrison</t>
  </si>
  <si>
    <t>1st Battalion Light Infantry</t>
  </si>
  <si>
    <t>Private 2nd Class</t>
  </si>
  <si>
    <t>Hart</t>
  </si>
  <si>
    <t>S C F</t>
  </si>
  <si>
    <t>Hill</t>
  </si>
  <si>
    <t>Peter</t>
  </si>
  <si>
    <t>Lt</t>
  </si>
  <si>
    <t>Horner</t>
  </si>
  <si>
    <t>Harry Pawson</t>
  </si>
  <si>
    <t>Hough</t>
  </si>
  <si>
    <t>Joseph</t>
  </si>
  <si>
    <t>Hudson</t>
  </si>
  <si>
    <t>Hirbin</t>
  </si>
  <si>
    <t>Hutchinson</t>
  </si>
  <si>
    <t>Johnson</t>
  </si>
  <si>
    <t>Sidney</t>
  </si>
  <si>
    <t>Keighley</t>
  </si>
  <si>
    <t>Army Service Corps</t>
  </si>
  <si>
    <t>Kemp</t>
  </si>
  <si>
    <t>Robert</t>
  </si>
  <si>
    <t>Kirk</t>
  </si>
  <si>
    <t>Robert Walter</t>
  </si>
  <si>
    <t>20th Hussars C Squadron</t>
  </si>
  <si>
    <t>John Willie</t>
  </si>
  <si>
    <t>Leatham</t>
  </si>
  <si>
    <t>Lister</t>
  </si>
  <si>
    <t>Tom</t>
  </si>
  <si>
    <t>Yorkshire and Lancashire Regiment</t>
  </si>
  <si>
    <t>Wilfrid</t>
  </si>
  <si>
    <t>Isaiah</t>
  </si>
  <si>
    <t>Marsden</t>
  </si>
  <si>
    <t>Harry H</t>
  </si>
  <si>
    <t>Marshall</t>
  </si>
  <si>
    <t>Sydney</t>
  </si>
  <si>
    <t>Royal Army Medical Corps</t>
  </si>
  <si>
    <t>Merritt</t>
  </si>
  <si>
    <t>Green Howards</t>
  </si>
  <si>
    <t>Metcalfe</t>
  </si>
  <si>
    <t>Muff</t>
  </si>
  <si>
    <t>J E</t>
  </si>
  <si>
    <t>Myers</t>
  </si>
  <si>
    <t>Clement</t>
  </si>
  <si>
    <t>Lancashire Fusiliers</t>
  </si>
  <si>
    <t>Naylor</t>
  </si>
  <si>
    <t>Parkin</t>
  </si>
  <si>
    <t>Patrick</t>
  </si>
  <si>
    <t>Telegrapher</t>
  </si>
  <si>
    <t>RNVR "HM Drifter Alaburn"</t>
  </si>
  <si>
    <t>Pearson</t>
  </si>
  <si>
    <t>George</t>
  </si>
  <si>
    <t>Rawson</t>
  </si>
  <si>
    <t>Rider</t>
  </si>
  <si>
    <t>Roo</t>
  </si>
  <si>
    <t>Asa</t>
  </si>
  <si>
    <t>Charlie</t>
  </si>
  <si>
    <t>Ross</t>
  </si>
  <si>
    <t>Noble</t>
  </si>
  <si>
    <t>Singapore Memorial</t>
  </si>
  <si>
    <t>Shoeing Smith</t>
  </si>
  <si>
    <t>Royal Field Artillery</t>
  </si>
  <si>
    <t>Senior</t>
  </si>
  <si>
    <t>Charles Frederick</t>
  </si>
  <si>
    <t>Simpson</t>
  </si>
  <si>
    <t>Thomas Gladstone</t>
  </si>
  <si>
    <t>Australian Army Service Corps</t>
  </si>
  <si>
    <t>Smith</t>
  </si>
  <si>
    <t>George Schmidt</t>
  </si>
  <si>
    <t>Sowden</t>
  </si>
  <si>
    <t>La Ferte-Sous-Jouarre Memorial</t>
  </si>
  <si>
    <t>Francis</t>
  </si>
  <si>
    <t>Splain</t>
  </si>
  <si>
    <t>Timothy</t>
  </si>
  <si>
    <t>Squire</t>
  </si>
  <si>
    <t>Standish</t>
  </si>
  <si>
    <t>Stead</t>
  </si>
  <si>
    <t>Taylor</t>
  </si>
  <si>
    <t>Davies</t>
  </si>
  <si>
    <t>Field Ambulance</t>
  </si>
  <si>
    <t>Gunner</t>
  </si>
  <si>
    <t>Charles Edward</t>
  </si>
  <si>
    <t>Cook 2nd Class</t>
  </si>
  <si>
    <t>Royal Navy</t>
  </si>
  <si>
    <t>Thornton</t>
  </si>
  <si>
    <t>Thrippleton</t>
  </si>
  <si>
    <t>Seaforth Highlanders</t>
  </si>
  <si>
    <t>Tiffany</t>
  </si>
  <si>
    <t>Lionel</t>
  </si>
  <si>
    <t>Turner</t>
  </si>
  <si>
    <t>Wainwright</t>
  </si>
  <si>
    <t>Waite</t>
  </si>
  <si>
    <t>Walker</t>
  </si>
  <si>
    <t>William</t>
  </si>
  <si>
    <t>Walton</t>
  </si>
  <si>
    <t>Ward</t>
  </si>
  <si>
    <t>H H</t>
  </si>
  <si>
    <t>Wentworth</t>
  </si>
  <si>
    <t>Wilkinson</t>
  </si>
  <si>
    <t>George Henry</t>
  </si>
  <si>
    <t>Wilson</t>
  </si>
  <si>
    <t>Henry</t>
  </si>
  <si>
    <t>Wood</t>
  </si>
  <si>
    <t>Wrest</t>
  </si>
  <si>
    <t>George Austin</t>
  </si>
  <si>
    <t>Sick Berth Attendant</t>
  </si>
  <si>
    <t>Baines</t>
  </si>
  <si>
    <t>Barker</t>
  </si>
  <si>
    <t>Beeby</t>
  </si>
  <si>
    <t>Beecroft</t>
  </si>
  <si>
    <t>Best</t>
  </si>
  <si>
    <t>Binks</t>
  </si>
  <si>
    <t>R</t>
  </si>
  <si>
    <t>Blackburn</t>
  </si>
  <si>
    <t>Boddy</t>
  </si>
  <si>
    <t>G</t>
  </si>
  <si>
    <t>Bolton</t>
  </si>
  <si>
    <t>Bottomley</t>
  </si>
  <si>
    <t>Boyes</t>
  </si>
  <si>
    <t>F</t>
  </si>
  <si>
    <t>Briggs</t>
  </si>
  <si>
    <t>C</t>
  </si>
  <si>
    <t>Burnett</t>
  </si>
  <si>
    <t>Busfield</t>
  </si>
  <si>
    <t>Butterworth</t>
  </si>
  <si>
    <t>H. S.</t>
  </si>
  <si>
    <t>Carfrae</t>
  </si>
  <si>
    <t>E</t>
  </si>
  <si>
    <t>Carlisle</t>
  </si>
  <si>
    <t>Chapman</t>
  </si>
  <si>
    <t>Clements</t>
  </si>
  <si>
    <t xml:space="preserve">E. </t>
  </si>
  <si>
    <t>Coates</t>
  </si>
  <si>
    <t>Cordingley</t>
  </si>
  <si>
    <t xml:space="preserve">H. </t>
  </si>
  <si>
    <t>Coupland</t>
  </si>
  <si>
    <t xml:space="preserve">J. </t>
  </si>
  <si>
    <t>Davidson</t>
  </si>
  <si>
    <t>Dawson</t>
  </si>
  <si>
    <t>Dearden</t>
  </si>
  <si>
    <t>Durham</t>
  </si>
  <si>
    <t>Ellis</t>
  </si>
  <si>
    <t>Fell</t>
  </si>
  <si>
    <t xml:space="preserve">N. </t>
  </si>
  <si>
    <t>Felstead</t>
  </si>
  <si>
    <t xml:space="preserve">A. </t>
  </si>
  <si>
    <t>Fletcher</t>
  </si>
  <si>
    <t>Frankland</t>
  </si>
  <si>
    <t>Gadsby</t>
  </si>
  <si>
    <t>Gilbank</t>
  </si>
  <si>
    <t>Haley</t>
  </si>
  <si>
    <t>J</t>
  </si>
  <si>
    <t>Gill</t>
  </si>
  <si>
    <t>Hargrave</t>
  </si>
  <si>
    <t>Glover</t>
  </si>
  <si>
    <t>B</t>
  </si>
  <si>
    <t>Hellewell</t>
  </si>
  <si>
    <t>Holgate</t>
  </si>
  <si>
    <t>Horn</t>
  </si>
  <si>
    <t>Jones</t>
  </si>
  <si>
    <t>J. G.</t>
  </si>
  <si>
    <t>Kerr</t>
  </si>
  <si>
    <t>Knight</t>
  </si>
  <si>
    <t>T. W.</t>
  </si>
  <si>
    <t>Lacey</t>
  </si>
  <si>
    <t>Laycock</t>
  </si>
  <si>
    <t>Leaf</t>
  </si>
  <si>
    <t>Linfoot</t>
  </si>
  <si>
    <t>Lockwood</t>
  </si>
  <si>
    <t>Longbottom</t>
  </si>
  <si>
    <t>Mitchell</t>
  </si>
  <si>
    <t>Mossop</t>
  </si>
  <si>
    <t>M</t>
  </si>
  <si>
    <t>Musgrave</t>
  </si>
  <si>
    <t>Oddy</t>
  </si>
  <si>
    <t>Pankhurst</t>
  </si>
  <si>
    <t>L</t>
  </si>
  <si>
    <t>Patterson</t>
  </si>
  <si>
    <t>Paul</t>
  </si>
  <si>
    <t>T</t>
  </si>
  <si>
    <t>Pemberton</t>
  </si>
  <si>
    <t>Proctor</t>
  </si>
  <si>
    <t>Pullan</t>
  </si>
  <si>
    <t>Race</t>
  </si>
  <si>
    <t>Reddyhoff</t>
  </si>
  <si>
    <t>Riley</t>
  </si>
  <si>
    <t>Roberts</t>
  </si>
  <si>
    <t>Robinson</t>
  </si>
  <si>
    <t>Routledge</t>
  </si>
  <si>
    <t>Rutherford</t>
  </si>
  <si>
    <t>Sanders</t>
  </si>
  <si>
    <t>Scawbord</t>
  </si>
  <si>
    <t>Sinclair</t>
  </si>
  <si>
    <t>Thompson</t>
  </si>
  <si>
    <t>Smart</t>
  </si>
  <si>
    <t>F. W.</t>
  </si>
  <si>
    <t>H. I.</t>
  </si>
  <si>
    <t>Edmundsen</t>
  </si>
  <si>
    <t>Eb</t>
  </si>
  <si>
    <t>Gledhill</t>
  </si>
  <si>
    <t>Stephenson</t>
  </si>
  <si>
    <t>Stubley</t>
  </si>
  <si>
    <t>Sutcliffe</t>
  </si>
  <si>
    <t>Thorpe</t>
  </si>
  <si>
    <t>Tindall</t>
  </si>
  <si>
    <t>Tiplady</t>
  </si>
  <si>
    <t>Vale</t>
  </si>
  <si>
    <t>Vickers</t>
  </si>
  <si>
    <t>Waring</t>
  </si>
  <si>
    <t>Waterhouse</t>
  </si>
  <si>
    <t>Watmough</t>
  </si>
  <si>
    <t>Guthrie</t>
  </si>
  <si>
    <t>Gilbert G.</t>
  </si>
  <si>
    <t>White</t>
  </si>
  <si>
    <t>Whitley</t>
  </si>
  <si>
    <t>Wright</t>
  </si>
  <si>
    <t>Young</t>
  </si>
  <si>
    <t>Holdsworth</t>
  </si>
  <si>
    <t>Jackson</t>
  </si>
  <si>
    <t>Charles Wallace</t>
  </si>
  <si>
    <t>West Yorkshire Regiment (Prince of Wales Own)</t>
  </si>
  <si>
    <t>King</t>
  </si>
  <si>
    <t>Longley</t>
  </si>
  <si>
    <t>Milnes</t>
  </si>
  <si>
    <t>Parker</t>
  </si>
  <si>
    <t>Hinchcliffe</t>
  </si>
  <si>
    <t>Samuel</t>
  </si>
  <si>
    <t>Isaac</t>
  </si>
  <si>
    <t>North</t>
  </si>
  <si>
    <t>Guardsman</t>
  </si>
  <si>
    <t>Parsons</t>
  </si>
  <si>
    <t>Stackhouse</t>
  </si>
  <si>
    <t>Williams</t>
  </si>
  <si>
    <t>Worth</t>
  </si>
  <si>
    <t>Winn</t>
  </si>
  <si>
    <t>Wadkin</t>
  </si>
  <si>
    <t>Armley</t>
  </si>
  <si>
    <t>Ten Tree Alley Cemetry, Puisieux, Pas de Calais, France</t>
  </si>
  <si>
    <t>D Company 2nd/7th Bn West Yorkshire Regt (Prince of Wales Own)</t>
  </si>
  <si>
    <t>Bradshaw</t>
  </si>
  <si>
    <t>Friends and family</t>
  </si>
  <si>
    <t xml:space="preserve">Corporal </t>
  </si>
  <si>
    <t>Hubert</t>
  </si>
  <si>
    <t>Brockhouse</t>
  </si>
  <si>
    <t>Tyne Cot Memorial</t>
  </si>
  <si>
    <t>Moorby</t>
  </si>
  <si>
    <t>James Lambert</t>
  </si>
  <si>
    <t>Thiepval Memorial Somme</t>
  </si>
  <si>
    <t>St Peters Church, Bramley in the vestry also memorial from St Andrew's</t>
  </si>
  <si>
    <t xml:space="preserve">Private </t>
  </si>
  <si>
    <t>John Wilkinson</t>
  </si>
  <si>
    <t>Moorby?</t>
  </si>
  <si>
    <t>James Robinson</t>
  </si>
  <si>
    <t>Details to be verified</t>
  </si>
  <si>
    <t>Dyson</t>
  </si>
  <si>
    <t>St. Peters Graveyard</t>
  </si>
  <si>
    <t>Memorial in St. Peters Graveyard (now buried)</t>
  </si>
  <si>
    <t>Pioneer Corps</t>
  </si>
  <si>
    <t>Woods</t>
  </si>
  <si>
    <t>Royal Pioneer Corps</t>
  </si>
  <si>
    <t>Watson</t>
  </si>
  <si>
    <t>Craftsman</t>
  </si>
  <si>
    <t>George Arthur</t>
  </si>
  <si>
    <t>Strickson</t>
  </si>
  <si>
    <t>Royal Army Service Corps</t>
  </si>
  <si>
    <t>Victor</t>
  </si>
  <si>
    <t>Silsen</t>
  </si>
  <si>
    <t>Leslie</t>
  </si>
  <si>
    <t>Richmond</t>
  </si>
  <si>
    <t>Royal Scotts Fusiliers</t>
  </si>
  <si>
    <t>Fusilier</t>
  </si>
  <si>
    <t>McHale</t>
  </si>
  <si>
    <t>Royal Artillery</t>
  </si>
  <si>
    <t>Charles Norman</t>
  </si>
  <si>
    <t>Long</t>
  </si>
  <si>
    <t>Royal Corps of Signals</t>
  </si>
  <si>
    <t>Signalman</t>
  </si>
  <si>
    <t>John Robert</t>
  </si>
  <si>
    <t>Jordan</t>
  </si>
  <si>
    <t>RAF Volunteers</t>
  </si>
  <si>
    <t>Aircraftsman 1st Class</t>
  </si>
  <si>
    <t>Dennis William</t>
  </si>
  <si>
    <t>Handley</t>
  </si>
  <si>
    <t>Foster</t>
  </si>
  <si>
    <t>Menell</t>
  </si>
  <si>
    <t>Clayton</t>
  </si>
  <si>
    <t>Bernard</t>
  </si>
  <si>
    <t>Bullock</t>
  </si>
  <si>
    <t>Royal Army Pay Corps</t>
  </si>
  <si>
    <t>Sergeant (Obs)</t>
  </si>
  <si>
    <t>Philip Watson</t>
  </si>
  <si>
    <t>Booth</t>
  </si>
  <si>
    <t>Alan</t>
  </si>
  <si>
    <t>Bleazard</t>
  </si>
  <si>
    <t>Aircraftwoman 2nd Class</t>
  </si>
  <si>
    <t>Phyllis</t>
  </si>
  <si>
    <t>Austin</t>
  </si>
  <si>
    <t>RAF Volunteer Reserves</t>
  </si>
  <si>
    <t>Jack</t>
  </si>
  <si>
    <t>Rodgerson</t>
  </si>
  <si>
    <t>Flight Sergeant</t>
  </si>
  <si>
    <t>Edward Norman</t>
  </si>
  <si>
    <t>2nd Class Stoker</t>
  </si>
  <si>
    <t>Leading Aircraftsman</t>
  </si>
  <si>
    <t>R H</t>
  </si>
  <si>
    <t>Wild</t>
  </si>
  <si>
    <t>Robert Henry</t>
  </si>
  <si>
    <t>A E</t>
  </si>
  <si>
    <t>Whitwell</t>
  </si>
  <si>
    <t>Whittaker</t>
  </si>
  <si>
    <t>Whitehead</t>
  </si>
  <si>
    <t>George Ronald</t>
  </si>
  <si>
    <t>Wetherill</t>
  </si>
  <si>
    <t>H D</t>
  </si>
  <si>
    <t>Sugden</t>
  </si>
  <si>
    <t>Flying Officer</t>
  </si>
  <si>
    <t>A H</t>
  </si>
  <si>
    <t>Silcock</t>
  </si>
  <si>
    <t>Rogerson</t>
  </si>
  <si>
    <t>Norman Edmund</t>
  </si>
  <si>
    <t>Pedley</t>
  </si>
  <si>
    <t>Petty Officer</t>
  </si>
  <si>
    <t>Gerald Ward</t>
  </si>
  <si>
    <t>O Leary</t>
  </si>
  <si>
    <t>Sergeant Air Gunner</t>
  </si>
  <si>
    <t>Stephen Turner</t>
  </si>
  <si>
    <t>Norfolk</t>
  </si>
  <si>
    <t>Reginald</t>
  </si>
  <si>
    <t>Royal Army Ordnance Corps</t>
  </si>
  <si>
    <t>Lawrence</t>
  </si>
  <si>
    <t>Marvell</t>
  </si>
  <si>
    <t>Alfred</t>
  </si>
  <si>
    <t>Arthur Raymond</t>
  </si>
  <si>
    <t>Home Guard</t>
  </si>
  <si>
    <t>Volunteer</t>
  </si>
  <si>
    <t>George Edward</t>
  </si>
  <si>
    <t>Jeff</t>
  </si>
  <si>
    <t>Edward</t>
  </si>
  <si>
    <t>Hemsley</t>
  </si>
  <si>
    <t>Harris</t>
  </si>
  <si>
    <t>Stoker 1st Class</t>
  </si>
  <si>
    <t>James Andrew</t>
  </si>
  <si>
    <t>Harker</t>
  </si>
  <si>
    <t>Endersby</t>
  </si>
  <si>
    <t>Denby</t>
  </si>
  <si>
    <t>Ivor William</t>
  </si>
  <si>
    <t>Craven</t>
  </si>
  <si>
    <t>Royal Armoured Corps</t>
  </si>
  <si>
    <t>Coriano Ridge War Cemetery</t>
  </si>
  <si>
    <t>Irwin</t>
  </si>
  <si>
    <t>Bryan</t>
  </si>
  <si>
    <t>Trooper</t>
  </si>
  <si>
    <t>Bradbury</t>
  </si>
  <si>
    <t>Brace</t>
  </si>
  <si>
    <t>Bows</t>
  </si>
  <si>
    <t>Benson</t>
  </si>
  <si>
    <t>Gordon Highlanders</t>
  </si>
  <si>
    <t>St Bartholomews ?</t>
  </si>
  <si>
    <t>Broadhead</t>
  </si>
  <si>
    <t>Horsman</t>
  </si>
  <si>
    <t>Clifford</t>
  </si>
  <si>
    <t>Coggings</t>
  </si>
  <si>
    <t>Oates</t>
  </si>
  <si>
    <t>Royal Air Force Volunteer Reserve</t>
  </si>
  <si>
    <t>Eric</t>
  </si>
  <si>
    <t>Lee</t>
  </si>
  <si>
    <t>Leading Seaman</t>
  </si>
  <si>
    <t>Merryweather</t>
  </si>
  <si>
    <t>Cyril Leman</t>
  </si>
  <si>
    <t>Rosendale</t>
  </si>
  <si>
    <t>Ball</t>
  </si>
  <si>
    <t>Cyril</t>
  </si>
  <si>
    <t>Wigglesworth</t>
  </si>
  <si>
    <t>Lieutenant</t>
  </si>
  <si>
    <t>George Wilfred</t>
  </si>
  <si>
    <t>Geoffrey</t>
  </si>
  <si>
    <t>Oldfield</t>
  </si>
  <si>
    <t>Conservative Club, Bramley now in the Rock Public House, Bramley</t>
  </si>
  <si>
    <t>Royal Marines</t>
  </si>
  <si>
    <t>Marine</t>
  </si>
  <si>
    <t>Thomas Moffat</t>
  </si>
  <si>
    <t>Tweddle</t>
  </si>
  <si>
    <t>Illingworth</t>
  </si>
  <si>
    <t>Commonwealth War Graves Commission - Book of Remembrance</t>
  </si>
  <si>
    <t>John Scott</t>
  </si>
  <si>
    <t>McIntyre</t>
  </si>
  <si>
    <t>Falkingham</t>
  </si>
  <si>
    <t>Sumpner</t>
  </si>
  <si>
    <t>Steel</t>
  </si>
  <si>
    <t>Sheldon Lee Jordan</t>
  </si>
  <si>
    <t>St. Peters Church Bramley</t>
  </si>
  <si>
    <t>Armley Hill Top Cemetry</t>
  </si>
  <si>
    <t>5th. Battalion The Rifles</t>
  </si>
  <si>
    <t>Bramley Conservative Club Roll of Honour Members</t>
  </si>
  <si>
    <t>whereRemembered3</t>
  </si>
  <si>
    <t>Bramley Conservative Club Roll of Honour None Members (as Herbert Dawson)</t>
  </si>
  <si>
    <t>Bramley Conservative Club Roll of Honour None Members (as John W. Hill)</t>
  </si>
  <si>
    <t>Bramley Conservative Club Roll of Honour None Members (as Charles Taylor)</t>
  </si>
  <si>
    <t>St Peters Church, Bramley in the vestry</t>
  </si>
  <si>
    <t>Memorial from St Andrew's Church at Rodley</t>
  </si>
  <si>
    <t>Bramley Conservative Club Roll of Honour Non - Members (as Harry Sowden)</t>
  </si>
  <si>
    <t>Bramley Conservative Club Roll of Honour Non - Members (as Charles E. Young)</t>
  </si>
  <si>
    <t>First War</t>
  </si>
  <si>
    <t>Records</t>
  </si>
  <si>
    <t>Second War</t>
  </si>
  <si>
    <t>Later War</t>
  </si>
  <si>
    <t>NULL's/Not Known</t>
  </si>
  <si>
    <t>whereRemembered4</t>
  </si>
  <si>
    <t>Robson &amp; Ellis Funeral Directors Plaque</t>
  </si>
  <si>
    <t>Database(s)</t>
  </si>
  <si>
    <r>
      <rPr>
        <sz val="11"/>
        <rFont val="Calibri"/>
        <family val="2"/>
        <scheme val="minor"/>
      </rPr>
      <t>Royal Navy</t>
    </r>
    <r>
      <rPr>
        <sz val="11"/>
        <color rgb="FFFF0000"/>
        <rFont val="Calibri"/>
        <family val="2"/>
        <scheme val="minor"/>
      </rPr>
      <t xml:space="preserve"> HMS Bulwark</t>
    </r>
  </si>
  <si>
    <t>Silson</t>
  </si>
  <si>
    <t>Trinity Methodist Bramley</t>
  </si>
  <si>
    <t>Checked</t>
  </si>
  <si>
    <t>Army Roll of Honour</t>
  </si>
  <si>
    <t>Trinity Methodist Bramley Plaque 1939-1945</t>
  </si>
  <si>
    <t>Notes</t>
  </si>
  <si>
    <t>TBC</t>
  </si>
  <si>
    <t>Duplicate</t>
  </si>
  <si>
    <t>Army Roll of Honour/Probate Records</t>
  </si>
  <si>
    <t>HMS Hurworth</t>
  </si>
  <si>
    <t>UK and Commonwealth War Graves</t>
  </si>
  <si>
    <t>Query</t>
  </si>
  <si>
    <t>Army Roll of Honour/Find A Grave</t>
  </si>
  <si>
    <t>Army Roll of Honour/UK War Graves</t>
  </si>
  <si>
    <t>No Match</t>
  </si>
  <si>
    <t>Kranji, North, Singapore</t>
  </si>
  <si>
    <t>HM Trawler Kennymore</t>
  </si>
  <si>
    <t>England &amp; Wales Death Index/Marriage Index</t>
  </si>
  <si>
    <t>Sergeant (Air Gunner)</t>
  </si>
  <si>
    <t>Runnymede</t>
  </si>
  <si>
    <t>Flight Sergeant (Pilot)</t>
  </si>
  <si>
    <t>National Probate Calendar</t>
  </si>
  <si>
    <t>National Probate Calendar/Find a Grave</t>
  </si>
  <si>
    <r>
      <rPr>
        <sz val="11"/>
        <color rgb="FFFF0000"/>
        <rFont val="Calibri"/>
        <family val="2"/>
        <scheme val="minor"/>
      </rPr>
      <t>1st Battalion</t>
    </r>
    <r>
      <rPr>
        <sz val="11"/>
        <color theme="1"/>
        <rFont val="Calibri"/>
        <family val="2"/>
        <scheme val="minor"/>
      </rPr>
      <t xml:space="preserve"> Black Watch</t>
    </r>
  </si>
  <si>
    <t>BRAMLEY: </t>
  </si>
  <si>
    <t>A transcription of the names on Bramley War Memorial.</t>
  </si>
  <si>
    <t>Initial</t>
  </si>
  <si>
    <t>Surname</t>
  </si>
  <si>
    <t>Rank</t>
  </si>
  <si>
    <t>Service No</t>
  </si>
  <si>
    <t>Unit</t>
  </si>
  <si>
    <t>Date</t>
  </si>
  <si>
    <t>Age</t>
  </si>
  <si>
    <t>Z/12834</t>
  </si>
  <si>
    <t>Royal Naval Volunteer Reserve</t>
  </si>
  <si>
    <t>RN Depot, Crystal Palace</t>
  </si>
  <si>
    <t>1918 11 16 </t>
  </si>
  <si>
    <t>Son of Abraham &amp; Hannah Bennett</t>
  </si>
  <si>
    <t>Royal Air Force</t>
  </si>
  <si>
    <t>207 Squadron</t>
  </si>
  <si>
    <t>1943 02 26</t>
  </si>
  <si>
    <t>Son of Alfred &amp; Rachel Bows, Husband of Ada</t>
  </si>
  <si>
    <t>1941 08 09</t>
  </si>
  <si>
    <t>R T</t>
  </si>
  <si>
    <t>1st Regiment</t>
  </si>
  <si>
    <t>1919 09 04</t>
  </si>
  <si>
    <t>Son of Thomas Greenwood &amp; Sarah Ann Cooke</t>
  </si>
  <si>
    <t>TR5/22298</t>
  </si>
  <si>
    <t>6th Training Reserve Battalion</t>
  </si>
  <si>
    <t>1917 02 13</t>
  </si>
  <si>
    <t>Elmer</t>
  </si>
  <si>
    <t>1920 02 23</t>
  </si>
  <si>
    <t>Farne</t>
  </si>
  <si>
    <t>1918 11 02</t>
  </si>
  <si>
    <t>G E</t>
  </si>
  <si>
    <t>1941 11 16</t>
  </si>
  <si>
    <t>127 Field Regiment</t>
  </si>
  <si>
    <t>1941 06 22</t>
  </si>
  <si>
    <t>Son of Abraham &amp; Lillian Myers</t>
  </si>
  <si>
    <t>Telegraphist</t>
  </si>
  <si>
    <t>Z/11598</t>
  </si>
  <si>
    <t>HM Drifter "Alaburn"</t>
  </si>
  <si>
    <t>1918 11 24</t>
  </si>
  <si>
    <t>1918 11 13</t>
  </si>
  <si>
    <t>26th Company</t>
  </si>
  <si>
    <t>1918 02 18</t>
  </si>
  <si>
    <t>Son of William &amp; Sarah Ann Simpson, Husband of Ellie, Western Australia</t>
  </si>
  <si>
    <t>31st Div Ammunition Column</t>
  </si>
  <si>
    <t>1918 10 29</t>
  </si>
  <si>
    <t>40th Reserve Battery</t>
  </si>
  <si>
    <t>1919 01 05</t>
  </si>
  <si>
    <t>510 Bty 82 Searchlight Regiment</t>
  </si>
  <si>
    <t>1943 06 28</t>
  </si>
  <si>
    <t>Son of Herbert &amp; Ethel Wetherill</t>
  </si>
  <si>
    <t>1941 02 13</t>
  </si>
  <si>
    <t>Son of William Oliver &amp; Ada Whittaker</t>
  </si>
  <si>
    <t>Leading Aircaftman</t>
  </si>
  <si>
    <t>35 Squadron</t>
  </si>
  <si>
    <t>1945 03 29</t>
  </si>
  <si>
    <t>Son of George &amp; Clara Ann Wild</t>
  </si>
  <si>
    <t>G A</t>
  </si>
  <si>
    <t>West</t>
  </si>
  <si>
    <t>1914 11 26</t>
  </si>
  <si>
    <t>Name</t>
  </si>
  <si>
    <t>War</t>
  </si>
  <si>
    <t>First</t>
  </si>
  <si>
    <t>R J E C</t>
  </si>
  <si>
    <t>C B</t>
  </si>
  <si>
    <t>T E</t>
  </si>
  <si>
    <t>C J C</t>
  </si>
  <si>
    <t>Bollon</t>
  </si>
  <si>
    <t>Broadbelt</t>
  </si>
  <si>
    <t>O B</t>
  </si>
  <si>
    <t>E R</t>
  </si>
  <si>
    <t>R P</t>
  </si>
  <si>
    <t>H S</t>
  </si>
  <si>
    <t>Cantral</t>
  </si>
  <si>
    <t>R W</t>
  </si>
  <si>
    <t>Deardon</t>
  </si>
  <si>
    <t>A W</t>
  </si>
  <si>
    <t>E F</t>
  </si>
  <si>
    <t>C S</t>
  </si>
  <si>
    <t>F A</t>
  </si>
  <si>
    <t>C W</t>
  </si>
  <si>
    <t>J D</t>
  </si>
  <si>
    <t>F M</t>
  </si>
  <si>
    <t>S</t>
  </si>
  <si>
    <t>J G</t>
  </si>
  <si>
    <t>Ker</t>
  </si>
  <si>
    <t>R W J</t>
  </si>
  <si>
    <t>L H</t>
  </si>
  <si>
    <t>T W</t>
  </si>
  <si>
    <t>A V</t>
  </si>
  <si>
    <t>Lumley</t>
  </si>
  <si>
    <t>J W</t>
  </si>
  <si>
    <t>J L</t>
  </si>
  <si>
    <t>Parsley</t>
  </si>
  <si>
    <t>on war memorial</t>
  </si>
  <si>
    <t>T C</t>
  </si>
  <si>
    <t>R V</t>
  </si>
  <si>
    <t>W H</t>
  </si>
  <si>
    <t>Abraham</t>
  </si>
  <si>
    <t>Rodd</t>
  </si>
  <si>
    <t>C E</t>
  </si>
  <si>
    <t>Skeratt</t>
  </si>
  <si>
    <t>H I</t>
  </si>
  <si>
    <t>A M</t>
  </si>
  <si>
    <t>A N</t>
  </si>
  <si>
    <t>C M</t>
  </si>
  <si>
    <t>Tidds</t>
  </si>
  <si>
    <t>J C</t>
  </si>
  <si>
    <t>H W</t>
  </si>
  <si>
    <t>William Henry</t>
  </si>
  <si>
    <t>Second</t>
  </si>
  <si>
    <t>I</t>
  </si>
  <si>
    <t>Coggins</t>
  </si>
  <si>
    <t>I W</t>
  </si>
  <si>
    <t>D R</t>
  </si>
  <si>
    <t>K H</t>
  </si>
  <si>
    <t>Helmsley</t>
  </si>
  <si>
    <t>A R</t>
  </si>
  <si>
    <t>S T</t>
  </si>
  <si>
    <t>O'Leary</t>
  </si>
  <si>
    <t>G W</t>
  </si>
  <si>
    <t>St Peters Churchyard Memorial</t>
  </si>
  <si>
    <r>
      <t>Farn</t>
    </r>
    <r>
      <rPr>
        <sz val="11"/>
        <color rgb="FFFF0000"/>
        <rFont val="Calibri"/>
        <family val="2"/>
        <scheme val="minor"/>
      </rPr>
      <t>e</t>
    </r>
  </si>
  <si>
    <t>Believe Typo  for A. Silson ??</t>
  </si>
  <si>
    <t>Army Roll of Honour/UK War Graves/Probate</t>
  </si>
  <si>
    <t>Army Roll of Honour/UK War Graves/Birth Index</t>
  </si>
  <si>
    <r>
      <t xml:space="preserve">Geoffrey </t>
    </r>
    <r>
      <rPr>
        <sz val="11"/>
        <color rgb="FFFF0000"/>
        <rFont val="Calibri"/>
        <family val="2"/>
        <scheme val="minor"/>
      </rPr>
      <t>Eccles</t>
    </r>
  </si>
  <si>
    <t>UK War Graves</t>
  </si>
  <si>
    <t>4 Found, but none from Yorkshire</t>
  </si>
  <si>
    <t>Several A.H.Smiths but none in Leeds area.</t>
  </si>
  <si>
    <t>Allan George</t>
  </si>
  <si>
    <t>Scots Guards</t>
  </si>
  <si>
    <t>Incorrect</t>
  </si>
  <si>
    <t>Army Roll of Honour/Non Con Birth Lists</t>
  </si>
  <si>
    <t>Raymond</t>
  </si>
  <si>
    <t>Army Roll of Honour/UK War Graves/Census</t>
  </si>
  <si>
    <t>INCORRECT MATCH</t>
  </si>
  <si>
    <t>Prince of Wales's Own (West Yorkshire Regiment)</t>
  </si>
  <si>
    <t>L/Corporal</t>
  </si>
  <si>
    <t>Army Roll of Honour/Census</t>
  </si>
  <si>
    <t>Army Roll of Honour/Census -Parish of St.Peters</t>
  </si>
  <si>
    <t>Army Roll of Honour/Find a Grave</t>
  </si>
  <si>
    <t>Army Roll of Honour/1911 Census</t>
  </si>
  <si>
    <t>Household Cavalry and Cavalry of the Line (incl. Yeomanry and Imperial Camel Corps)</t>
  </si>
  <si>
    <t>Duke of Wellington's (West Riding Regiment)</t>
  </si>
  <si>
    <t>16th Battalion, the County of London Regiment, Affiliated To K.R.R.C</t>
  </si>
  <si>
    <t>1 West Moor Street Bramley</t>
  </si>
  <si>
    <t>Army Roll of Honour/Medals/Census - Family Tree</t>
  </si>
  <si>
    <t>Born in Bramley, living in Eccleshill</t>
  </si>
  <si>
    <t>4 New Leeds, Newlay Bramley Leeds</t>
  </si>
  <si>
    <t>A/Corporal</t>
  </si>
  <si>
    <t>Army Roll of Honour/UK War Graves/Find A Grave</t>
  </si>
  <si>
    <t>King's Own Scottish Borderers</t>
  </si>
  <si>
    <t>As George Schmidt in Parish of St. Peter in 1891 Census</t>
  </si>
  <si>
    <t>28 Intake Road Off Intake Road</t>
  </si>
  <si>
    <t>8 Bell Grove Bramley Leeds</t>
  </si>
  <si>
    <t>Essex Regiment</t>
  </si>
  <si>
    <t>Medal Roll</t>
  </si>
  <si>
    <t>No Match or Under Cantrell</t>
  </si>
  <si>
    <t>Only John Cantrell is Birmingham KIA</t>
  </si>
  <si>
    <t>Rank:</t>
  </si>
  <si>
    <t>York and Lancaster Regiment</t>
  </si>
  <si>
    <t>2nd Battalion</t>
  </si>
  <si>
    <t>Only one from is C. Davidson</t>
  </si>
  <si>
    <t>Alexandra, Princess of Wales's Own (Yorkshire Regiment)</t>
  </si>
  <si>
    <t>8th Battalion</t>
  </si>
  <si>
    <t>Believed this is Typo for G.A.Wrest (WW1)</t>
  </si>
  <si>
    <t>Shown as "H" Fell on the Plaque download</t>
  </si>
  <si>
    <t>BELIEVE THIS IS DUPLICATE FOR H FELL</t>
  </si>
  <si>
    <t>age to identify</t>
  </si>
  <si>
    <t>rank to identify</t>
  </si>
  <si>
    <t>force to identify</t>
  </si>
  <si>
    <t>diedAbout to identify</t>
  </si>
  <si>
    <t>Profile of Records Supplied:</t>
  </si>
  <si>
    <t>Ploegsteert Memorial Panel 6</t>
  </si>
  <si>
    <t>Residence Rawdon, Yorks</t>
  </si>
  <si>
    <t>No Military Fatality  Match</t>
  </si>
  <si>
    <t>Cambrai Memorial Panel 10/11</t>
  </si>
  <si>
    <t xml:space="preserve"> </t>
  </si>
  <si>
    <t>Royal Munster Fusiliers</t>
  </si>
  <si>
    <t>South Staffordshire Regiment</t>
  </si>
  <si>
    <t>Stanningley</t>
  </si>
  <si>
    <t>SMITH</t>
  </si>
  <si>
    <t>SPENCE</t>
  </si>
  <si>
    <t>WALLER</t>
  </si>
  <si>
    <t>Pudsey</t>
  </si>
  <si>
    <t>MARSHALL</t>
  </si>
  <si>
    <t>BUSFIELD</t>
  </si>
  <si>
    <t>BROWN</t>
  </si>
  <si>
    <t>RILEY</t>
  </si>
  <si>
    <t>Joseph William</t>
  </si>
  <si>
    <t>MAUDSLEY</t>
  </si>
  <si>
    <t>CLAYTON</t>
  </si>
  <si>
    <t>WOOD</t>
  </si>
  <si>
    <t>PROCTER</t>
  </si>
  <si>
    <t>Charles</t>
  </si>
  <si>
    <t>Benjamin</t>
  </si>
  <si>
    <t>Fitter</t>
  </si>
  <si>
    <t>John William</t>
  </si>
  <si>
    <t>MITCHELL</t>
  </si>
  <si>
    <t>COOPER</t>
  </si>
  <si>
    <t>DENTON</t>
  </si>
  <si>
    <t>Maurice</t>
  </si>
  <si>
    <t>ANDERSON</t>
  </si>
  <si>
    <t>PEEL</t>
  </si>
  <si>
    <t>HARGREAVES</t>
  </si>
  <si>
    <t>WOODHEAD</t>
  </si>
  <si>
    <t>John Edward</t>
  </si>
  <si>
    <t>HOLMES</t>
  </si>
  <si>
    <t>BOOTH</t>
  </si>
  <si>
    <t>William Edward</t>
  </si>
  <si>
    <t>COGGINS</t>
  </si>
  <si>
    <t>Sam</t>
  </si>
  <si>
    <t>George Stanley</t>
  </si>
  <si>
    <t>THOMPSON</t>
  </si>
  <si>
    <t>Allan</t>
  </si>
  <si>
    <t>William Ewart</t>
  </si>
  <si>
    <t>BROOKE</t>
  </si>
  <si>
    <t>WALKER</t>
  </si>
  <si>
    <t>RHODES</t>
  </si>
  <si>
    <t>.</t>
  </si>
  <si>
    <t>SUTCLIFFE</t>
  </si>
  <si>
    <t>Arthur Edward</t>
  </si>
  <si>
    <t>Richard</t>
  </si>
  <si>
    <t>TAYLOR</t>
  </si>
  <si>
    <t>Laurence</t>
  </si>
  <si>
    <t>Norman</t>
  </si>
  <si>
    <t>HALEY</t>
  </si>
  <si>
    <t>CLOUGH</t>
  </si>
  <si>
    <t>MASON</t>
  </si>
  <si>
    <t>PARKINSON</t>
  </si>
  <si>
    <t>PEARSON</t>
  </si>
  <si>
    <t>KING</t>
  </si>
  <si>
    <t>SYKES</t>
  </si>
  <si>
    <t>Lewis</t>
  </si>
  <si>
    <t>WILSON</t>
  </si>
  <si>
    <t>Gerald</t>
  </si>
  <si>
    <t>Moses</t>
  </si>
  <si>
    <t>METCALFE</t>
  </si>
  <si>
    <t>BARKER</t>
  </si>
  <si>
    <t>BROOK</t>
  </si>
  <si>
    <t>Edgar</t>
  </si>
  <si>
    <t>WARD</t>
  </si>
  <si>
    <t>Wilfred</t>
  </si>
  <si>
    <t>BENNETT</t>
  </si>
  <si>
    <t>HARRISON</t>
  </si>
  <si>
    <t>GLOVER</t>
  </si>
  <si>
    <t>CARTER</t>
  </si>
  <si>
    <t>LEE</t>
  </si>
  <si>
    <t>CROWTHER</t>
  </si>
  <si>
    <t>WILCOCK</t>
  </si>
  <si>
    <t>BLACKBURN</t>
  </si>
  <si>
    <t>William Alfred</t>
  </si>
  <si>
    <t>Archie Edward</t>
  </si>
  <si>
    <t>Clarence</t>
  </si>
  <si>
    <t>THREAPLETON</t>
  </si>
  <si>
    <t>NAYLOR</t>
  </si>
  <si>
    <t>Randolph</t>
  </si>
  <si>
    <t>Joseph Henry</t>
  </si>
  <si>
    <t>SPENCER</t>
  </si>
  <si>
    <t>James William</t>
  </si>
  <si>
    <t>William Farrer</t>
  </si>
  <si>
    <t>REDHEAD</t>
  </si>
  <si>
    <t>EVANS</t>
  </si>
  <si>
    <t>HILL</t>
  </si>
  <si>
    <t>Mark</t>
  </si>
  <si>
    <t>BARSBY</t>
  </si>
  <si>
    <t>MYERS</t>
  </si>
  <si>
    <t>Albert Edward</t>
  </si>
  <si>
    <t>Ben</t>
  </si>
  <si>
    <t>LUMBY</t>
  </si>
  <si>
    <t>TEALE</t>
  </si>
  <si>
    <t>JAGGER</t>
  </si>
  <si>
    <t>John Alfred</t>
  </si>
  <si>
    <t>Thomas William</t>
  </si>
  <si>
    <t>Dorothy</t>
  </si>
  <si>
    <t>BOTTOMLEY</t>
  </si>
  <si>
    <t>TURNER</t>
  </si>
  <si>
    <t>ABBOTT</t>
  </si>
  <si>
    <t>Joseph Stanley</t>
  </si>
  <si>
    <t>Gilbert</t>
  </si>
  <si>
    <t>HEWITT</t>
  </si>
  <si>
    <t>PICKARD</t>
  </si>
  <si>
    <t>JOWETT</t>
  </si>
  <si>
    <t>HODGSON</t>
  </si>
  <si>
    <t>Charles William</t>
  </si>
  <si>
    <t>Donald</t>
  </si>
  <si>
    <t>LAWSON</t>
  </si>
  <si>
    <t>Stanley</t>
  </si>
  <si>
    <t>YEWDALL</t>
  </si>
  <si>
    <t>Gordon</t>
  </si>
  <si>
    <t>Daniel</t>
  </si>
  <si>
    <t>Arnold</t>
  </si>
  <si>
    <t>Ronald</t>
  </si>
  <si>
    <t>SPRINGTHORPE</t>
  </si>
  <si>
    <t>SCOTT</t>
  </si>
  <si>
    <t>George H</t>
  </si>
  <si>
    <t>Carter</t>
  </si>
  <si>
    <t>BARRAN</t>
  </si>
  <si>
    <t>JACKSON</t>
  </si>
  <si>
    <t>MANN</t>
  </si>
  <si>
    <t>STEPHENSON</t>
  </si>
  <si>
    <t>WALTON</t>
  </si>
  <si>
    <t>NICHOLSON</t>
  </si>
  <si>
    <t>STEELE</t>
  </si>
  <si>
    <t>WATSON</t>
  </si>
  <si>
    <t>DEAN</t>
  </si>
  <si>
    <t>Motor Mechanic</t>
  </si>
  <si>
    <t>EARNSHAW</t>
  </si>
  <si>
    <t>Colin</t>
  </si>
  <si>
    <t>ARMITAGE</t>
  </si>
  <si>
    <t>SUGDEN</t>
  </si>
  <si>
    <t>THOMAS</t>
  </si>
  <si>
    <t>Joseph Edward</t>
  </si>
  <si>
    <t>WHITHAM</t>
  </si>
  <si>
    <t>Jim</t>
  </si>
  <si>
    <t>Kenneth</t>
  </si>
  <si>
    <t>CROFT</t>
  </si>
  <si>
    <t>OGDEN</t>
  </si>
  <si>
    <t>NORTH</t>
  </si>
  <si>
    <t>Baker</t>
  </si>
  <si>
    <t>Menin Gate</t>
  </si>
  <si>
    <t>Elm Bank, 288 Broad Lane Bramley.</t>
  </si>
  <si>
    <t>DUPLICATE TO PETER P HILL</t>
  </si>
  <si>
    <t>70 Lower Town Street Bramley</t>
  </si>
  <si>
    <t>Army Roll of Honour/UK War Graves/Census/Marriage Records</t>
  </si>
  <si>
    <t>Born and resided in Bramley (Roll of Honour) 1911 Census has Peter Hill at 2 Mount View, Bell Lane</t>
  </si>
  <si>
    <t>70 Aston View Bramley Leeds</t>
  </si>
  <si>
    <t>Wiiliam Henry</t>
  </si>
  <si>
    <t>Husband of Elsie R. Walker of 4, Victoria Terrace, Belle Vue Rd., Leeds - Born in Bramley</t>
  </si>
  <si>
    <t>Army Roll of Honour/Find a Grave/Probate</t>
  </si>
  <si>
    <t>Son of James and Frances Annie Appleyard, of Pudsey, Yorks - Lived in Cringleber Stanningley - Bradford Sporting Connections</t>
  </si>
  <si>
    <t>Born in Hunslet, Parish of St.Peter according to 1901 Census,  Residence, Holbeach,  Lincolnshire</t>
  </si>
  <si>
    <t>Army Roll of Honour/Census/Probate</t>
  </si>
  <si>
    <t>Gallipoli - not found Bramley connection</t>
  </si>
  <si>
    <t>23 if James Lambert</t>
  </si>
  <si>
    <t>Army Roll of Honour/UK War Graves/Census/Probate</t>
  </si>
  <si>
    <t>A/L/Corporal</t>
  </si>
  <si>
    <t>Royal Navy, HMS Glasgow</t>
  </si>
  <si>
    <t>Navy Graves/Census</t>
  </si>
  <si>
    <t>Only direct match - Born/Residence Leeds - No further Information at this stage</t>
  </si>
  <si>
    <t>No Clear Match</t>
  </si>
  <si>
    <t>Seaforth Highlanders (Ross-shire Buffs, the Duke of Albany's)</t>
  </si>
  <si>
    <t>Army Roll of Honour/Find a Grave/Census</t>
  </si>
  <si>
    <t>2nd Lt</t>
  </si>
  <si>
    <t>Son of John and the late Helen Mary Watmough, late of Bramley, Leeds. One of three brothers, all of whom fell. Baptised St.Peters, moved to Heaton, Northumberland</t>
  </si>
  <si>
    <t>6 Bath St Bramley according to 1911 Census</t>
  </si>
  <si>
    <t>Acting Corporal</t>
  </si>
  <si>
    <t>Highland Light Infantry</t>
  </si>
  <si>
    <t>386 Broad Lane Bramley Leeds according to 1911 Census</t>
  </si>
  <si>
    <t>13 Boyle St Whingate Rd Armley in 1911 Census as William Whiley Milnes</t>
  </si>
  <si>
    <t>Born and Resident in Bramley according to UK Roll of Honour  - Believed 31 Aston Street Bramley - Name match in 1911 Census</t>
  </si>
  <si>
    <t>36 Somerset Road Pudsey Yorks in 1911 Census</t>
  </si>
  <si>
    <t>Cement House Cemetery Langemark-Poelkapelle</t>
  </si>
  <si>
    <t>No Bramley or Leeds Match to these initials</t>
  </si>
  <si>
    <t>Cambrai Memorial Panel 5</t>
  </si>
  <si>
    <t>7 Stevenson Row Bramley, Doffer Cotton Spinning Room according to 1911 Census</t>
  </si>
  <si>
    <t>No Match To Bramley  2 x John in Hunslet &amp; Kirkstall</t>
  </si>
  <si>
    <t>12th Battalion</t>
  </si>
  <si>
    <t>No Match to  F - Match to J who lived in Bramley</t>
  </si>
  <si>
    <r>
      <t xml:space="preserve">Parsey </t>
    </r>
    <r>
      <rPr>
        <sz val="11"/>
        <color rgb="FFFF0000"/>
        <rFont val="Calibri"/>
        <family val="2"/>
        <scheme val="minor"/>
      </rPr>
      <t>(Parsley on Plaque download)</t>
    </r>
  </si>
  <si>
    <t>Army Roll of Honour/UK War Graves/Census/Births</t>
  </si>
  <si>
    <t>No Match to  a J who lived in Bramley  - A Joseph was born in Leeds, but no details</t>
  </si>
  <si>
    <t>Machine Gun Corps</t>
  </si>
  <si>
    <t>Mistakenly shown as a Grandaughter on 1901 Census - 12 Cleopatra Mt (or similar) for address</t>
  </si>
  <si>
    <t>63 Elder Road Bramley According to 1911 Census, Cart Driver</t>
  </si>
  <si>
    <t>Royal Naval Volunteer Reserve - SS Bamse</t>
  </si>
  <si>
    <t>21 Swinnow Rd Bramley, Leather Trade Seasoning, Buried at Sea, Mother, Sarah, 2 Back Lane, Bramley in UK Graves Roll</t>
  </si>
  <si>
    <t>Army Roll of Honour/UK War Graves/Census/Births/Navy Records</t>
  </si>
  <si>
    <t>Final resting place unknown. Name listed on the Vis-en-Artois Memorial, Panel 9.</t>
  </si>
  <si>
    <t>3 Wilson Place According to 1911 Census</t>
  </si>
  <si>
    <t>17 Bath Lane, Dyer According to 1911 Census, Joined TA 1908</t>
  </si>
  <si>
    <t>Swinnow Lane Bramley Leeds, Born 1891, Bewer's Blacksmith Apprentice according to 1911 Census</t>
  </si>
  <si>
    <t>Y - But believed died in 1953 - Not KIA</t>
  </si>
  <si>
    <t>Army Pension Records/1911 Census/Death Index</t>
  </si>
  <si>
    <t>Swinnow Lane Bramley Leeds, Born 1894, Joiners Apprentice according to 1911 Census - Believe died in 1948 from Death Index/Will Probate</t>
  </si>
  <si>
    <t>Y - But believed died in 1948- Not KIA</t>
  </si>
  <si>
    <t>Army Pension Records/1911 Census/Death Index/Will Probate</t>
  </si>
  <si>
    <t>No Match to Leeds/Bramley</t>
  </si>
  <si>
    <t>Y - Matched</t>
  </si>
  <si>
    <t>Born Bolton, Lived Pudsey according to Roll of Honour - Married St.Peters Bramley to Grace Horsley Jones, 23rd May 1914, Lorriemans Fold Pudsey is his address</t>
  </si>
  <si>
    <t>No Match to Bramley, A George in Shadwell and Bradford who were KIA</t>
  </si>
  <si>
    <t>UK Army Roll of Honour/War Graves/Census/Probate</t>
  </si>
  <si>
    <t>Son of Samuel Butler and late Harriet of Bramley according to Cemetery Roll,</t>
  </si>
  <si>
    <t>UK Army Roll of Honour/War Graves/Census</t>
  </si>
  <si>
    <t>Believe this is William Cook, 22 in 1915, of Bishophill Senior  in York - Asge &amp; Regiment Match</t>
  </si>
  <si>
    <t>UK Army Roll of Honour/War Graves/Enlistment</t>
  </si>
  <si>
    <t>Born Bramley, Resident Bradford According to UK Roll of Honour - Believe matched to 665 Bolton Road, Bradford, Timekeeper Midland Railways from Enlistment Papers</t>
  </si>
  <si>
    <t>Bombardier</t>
  </si>
  <si>
    <t>Lived at Street Lane Moortown According to Probate Records. Born Bramley according to UK Roll of Honour</t>
  </si>
  <si>
    <t>Bard Cottage Cemetery</t>
  </si>
  <si>
    <t>Age 29. Son of Mr. and Mrs. J. E. Emsley of Pudsey Leeds; husband of Florrie Emsley of Farsley Leeds - 25 Richardshaw Lane, According to 1911 Census</t>
  </si>
  <si>
    <t>UK, De Ruvigny's Roll of Honour, 1914-1924 forSamuel Edward Emsley - Loys of Info, Residence Fartown Pudsey</t>
  </si>
  <si>
    <t>Ypres Reservoir Cemetery</t>
  </si>
  <si>
    <t>UK Army Roll of Honour/War Graves/Du Revigny's</t>
  </si>
  <si>
    <t>UK Roll of Honour/War Graves/Census</t>
  </si>
  <si>
    <t>70 Bell Lane Bramley Leeds, Mechanic, According to 1911 Census, Photo Available, Born Bramley According to Census</t>
  </si>
  <si>
    <t>Soissons Memorial</t>
  </si>
  <si>
    <t>10 Oban Street Armley Leeds, Gas Fitter, According to 1911 Census</t>
  </si>
  <si>
    <t>38 Henley View Bramley, Journeyman Plumber, According to 1911 Census</t>
  </si>
  <si>
    <t>Son of Benjamin and Eliza Hanson, of 5 Nethercape, Farsley, Leeds. Native of Otley, Yorks. According to Cemetery Roll</t>
  </si>
  <si>
    <t>Orchard Dump Cemetery, Arleux-en-Gohelle</t>
  </si>
  <si>
    <t>UK Roll of Honour/War Graves/Census/Cemetery</t>
  </si>
  <si>
    <t>Born Winkesley, Enlisted Ripon</t>
  </si>
  <si>
    <t>La Ferte-sous-Jouarre Memorial</t>
  </si>
  <si>
    <t>Born Westminster</t>
  </si>
  <si>
    <t>Residence 1 Bosmarck Street, Beeston Hill Leeds on Enlistment Papers</t>
  </si>
  <si>
    <t>Born Bramley according to Service Records, 66 Broad Lane as Residence According to 1901 Census -believed brother to Robert</t>
  </si>
  <si>
    <t>Born Bramley and resident at 4 West View Terrace Bramley Leeds Yorkshire, Apprentice Turner, According to 1911 Census, Son of George and Martha</t>
  </si>
  <si>
    <t>Resident at 33 Cambridge Gardens, Husband of Mabel, Bramley According to War Graves records</t>
  </si>
  <si>
    <t>Listed as Tyneside Irish</t>
  </si>
  <si>
    <t xml:space="preserve"> Born Bramley Son of Robert and Jane Senior of Bramley Yorks; husband of Esther Senior of 19 Aaron's Row Kirkstall According to enlistment/Grave Records </t>
  </si>
  <si>
    <t>Born and Enlisted in Oldham (on 1891/1901/1911 Censuses) All details shown correct</t>
  </si>
  <si>
    <t>Son of Ernest and Elizabeth Walton, of 29 Eric St., Bramley, Leeds. Age: 19. According to Grave Records - Residence Bradford on Enlistment</t>
  </si>
  <si>
    <r>
      <t xml:space="preserve">Royal Navy - </t>
    </r>
    <r>
      <rPr>
        <sz val="11"/>
        <color rgb="FFFF0000"/>
        <rFont val="Calibri"/>
        <family val="2"/>
        <scheme val="minor"/>
      </rPr>
      <t>HMS King George V</t>
    </r>
  </si>
  <si>
    <t>Navy Graves/Baptism Records</t>
  </si>
  <si>
    <t>Soldiers birthplace/enlistment is Seaham Co, Durham According to Enlistment Records</t>
  </si>
  <si>
    <t>11 Ross Terrace, Bramley According to Enlistment Papers, may also have resident in Rodley</t>
  </si>
  <si>
    <t>100% Match - Unit also described as "Queens Bays" - Believed born Bramley, 1891 Accotding to 1901 Census</t>
  </si>
  <si>
    <t>Cat 1</t>
  </si>
  <si>
    <t>Born/Married/Buried or Resident at some point in Bramley, i.e. Bramley shown in records</t>
  </si>
  <si>
    <t>Cat 2</t>
  </si>
  <si>
    <t>No Bramley Connection found outside of memorial name, but identified as Leeds person</t>
  </si>
  <si>
    <t>Cat 3</t>
  </si>
  <si>
    <t>No Bramley or Leeds Connection found outside of memorial name, but person is identified</t>
  </si>
  <si>
    <t>Cat 4</t>
  </si>
  <si>
    <t>Cat 5</t>
  </si>
  <si>
    <t>No match by either age, military service or date of death</t>
  </si>
  <si>
    <t>Research commenced but not completed @ 9th May, may need age and/or  linkage  to Bramley completing</t>
  </si>
  <si>
    <t>2nd April</t>
  </si>
  <si>
    <t>Category</t>
  </si>
  <si>
    <t>Y- Matched</t>
  </si>
  <si>
    <t>Died  Sicily, Son of William and Esther Appleyard</t>
  </si>
  <si>
    <t>Y-Matched</t>
  </si>
  <si>
    <t>1Oakwood Nook Address According to Probate , Wife Evelyn of Clevedon Somerset, Son of Horace and Ethel - BELIEVE FATHER DIED IN WW1 - Believe baptisec at Moriah and brought up at West View Terrace, Bramley</t>
  </si>
  <si>
    <t>Son of Thomas and Mary Ann Denby of Bramley according to UK Graves Records</t>
  </si>
  <si>
    <t>64 Elder Road Bramley, Husband of Margaret Joan Dowgill According to Probate/Marriage Records</t>
  </si>
  <si>
    <r>
      <t>Clifford</t>
    </r>
    <r>
      <rPr>
        <sz val="11"/>
        <color rgb="FFFF0000"/>
        <rFont val="Calibri"/>
        <family val="2"/>
        <scheme val="minor"/>
      </rPr>
      <t xml:space="preserve"> </t>
    </r>
  </si>
  <si>
    <t>Army Roll of Honour/UK War Graves/Probate/Births</t>
  </si>
  <si>
    <r>
      <t xml:space="preserve">Douglas </t>
    </r>
    <r>
      <rPr>
        <sz val="11"/>
        <color rgb="FFFF0000"/>
        <rFont val="Calibri"/>
        <family val="2"/>
        <scheme val="minor"/>
      </rPr>
      <t>Robert</t>
    </r>
  </si>
  <si>
    <r>
      <t xml:space="preserve">Royal Navy - </t>
    </r>
    <r>
      <rPr>
        <sz val="11"/>
        <color rgb="FFFF0000"/>
        <rFont val="Calibri"/>
        <family val="2"/>
        <scheme val="minor"/>
      </rPr>
      <t>Submarine Thames</t>
    </r>
  </si>
  <si>
    <t>Believe KIA 23/07/40 - Husband of Jane, Son of James Andrew and Clara According to war Graves Record</t>
  </si>
  <si>
    <t>Son of Ernest and Evelyn Harris of Bramley, Leeds, Yorkshire According to war Graves Record</t>
  </si>
  <si>
    <t>HMCS Prince Henry  - Son of Harold and amy Illingworth of Bramley Leeds According eo war Graves Record</t>
  </si>
  <si>
    <t>HMS Glorious, Son of William and Jane Elizabeth of Rodley According to war Graves Record, 10 Cowley Road, Rodley, Widow Jane Elizabeth According to Probate Records</t>
  </si>
  <si>
    <t>Son of John and Miriam Kemp, Husband of Gladys - all of Bramley</t>
  </si>
  <si>
    <t>War Graves/Birth Records</t>
  </si>
  <si>
    <t>According to Cemetery Record, Son of Harold and Ann Lee of Bramley.</t>
  </si>
  <si>
    <t>France/Belgium Campaign Residence at 8 Laburnum Grove, Gomersal According to Probate Records - Son of william &amp; Mary, Husband of Hilda - Hall Houses, Rodley in 1911 Census</t>
  </si>
  <si>
    <r>
      <t xml:space="preserve">Royal Navy </t>
    </r>
    <r>
      <rPr>
        <sz val="11"/>
        <color rgb="FFFF0000"/>
        <rFont val="Calibri"/>
        <family val="2"/>
        <scheme val="minor"/>
      </rPr>
      <t>HMS Hermes</t>
    </r>
  </si>
  <si>
    <t>Son of Herbert and Ruth Clement Merryweather of Armley According to war Graves Records, 26 Conference Road According to Probate Records</t>
  </si>
  <si>
    <r>
      <t>John H</t>
    </r>
    <r>
      <rPr>
        <sz val="11"/>
        <color rgb="FFFF0000"/>
        <rFont val="Calibri"/>
        <family val="2"/>
        <scheme val="minor"/>
      </rPr>
      <t>enry</t>
    </r>
  </si>
  <si>
    <t>UK War Graves/Probate Records</t>
  </si>
  <si>
    <t>Son of William and Eunice Norfolk of Bramley according to UK War Graves. Born Bramley according to birth records.</t>
  </si>
  <si>
    <t>UK war Graves/Birth records</t>
  </si>
  <si>
    <r>
      <t>RAF Volunteer Reserves</t>
    </r>
    <r>
      <rPr>
        <sz val="11"/>
        <color rgb="FFFF0000"/>
        <rFont val="Calibri"/>
        <family val="2"/>
        <scheme val="minor"/>
      </rPr>
      <t xml:space="preserve"> 26 Squadron</t>
    </r>
  </si>
  <si>
    <r>
      <t xml:space="preserve">Pilot Officer </t>
    </r>
    <r>
      <rPr>
        <sz val="11"/>
        <color rgb="FFFF0000"/>
        <rFont val="Calibri"/>
        <family val="2"/>
        <scheme val="minor"/>
      </rPr>
      <t>(Air Bomber)</t>
    </r>
  </si>
  <si>
    <t>Probate Report/War Graves</t>
  </si>
  <si>
    <t>Flemish Brabant (Vlaams-Brabant), Belgium</t>
  </si>
  <si>
    <t>Son of Walter and Annie of Bradford, Husband of Alice, Bradford According to war Graves Records</t>
  </si>
  <si>
    <t>UK War Graves/Roll of Honour</t>
  </si>
  <si>
    <r>
      <t xml:space="preserve">Royal Navy </t>
    </r>
    <r>
      <rPr>
        <sz val="11"/>
        <color rgb="FFFF0000"/>
        <rFont val="Calibri"/>
        <family val="2"/>
        <scheme val="minor"/>
      </rPr>
      <t>HMS Gloucester</t>
    </r>
  </si>
  <si>
    <t>Son of Frederick Thomas and Grace</t>
  </si>
  <si>
    <t>Son of Harold and Majorie Victoria Parker, of Rodley, Yorkshire.</t>
  </si>
  <si>
    <t>Son of Harry and Florence Pedley, of Bramley, Leeds.</t>
  </si>
  <si>
    <t>27 Warrels Avenue, Bramley, According to Probate Records, Died El Alamein - Son of Harry &amp; Ada, Husband of Mollie</t>
  </si>
  <si>
    <t xml:space="preserve">Edgar </t>
  </si>
  <si>
    <t>Son of Leonard Dawson Marshall and Gertrude Marshall, of Leeds, Yorkshire; husband of Olive Mary Marshall, of Leeds</t>
  </si>
  <si>
    <t>Leonard Dawson</t>
  </si>
  <si>
    <t>Son of Robert and Margaret Tweddle; husband of Joyce Winifred Tweddle, of Pudsey, Yorkshire. According to UK War Graves - Address 12 Water Lane, Farnley According to Probate Records</t>
  </si>
  <si>
    <t>Birth Records/Marriage Records</t>
  </si>
  <si>
    <t>Son of Robert and Amy Stead, of Leeds, Yorkshire; husband of Thora Stead, of Bramley, Leeds.</t>
  </si>
  <si>
    <r>
      <t>RAF Volunteer Reserves</t>
    </r>
    <r>
      <rPr>
        <sz val="11"/>
        <color rgb="FFFF0000"/>
        <rFont val="Calibri"/>
        <family val="2"/>
        <scheme val="minor"/>
      </rPr>
      <t xml:space="preserve"> 114 Squadron</t>
    </r>
  </si>
  <si>
    <t>11 Henley Road, Bramley According to Probate Records - Son of Charles E and Sabina E</t>
  </si>
  <si>
    <t>Son of Willie and Elizabeth M. Whitehead, of Leeds, Yorkshire.</t>
  </si>
  <si>
    <r>
      <t xml:space="preserve">Royal Navy </t>
    </r>
    <r>
      <rPr>
        <sz val="11"/>
        <color rgb="FFFF0000"/>
        <rFont val="Calibri"/>
        <family val="2"/>
        <scheme val="minor"/>
      </rPr>
      <t>HMS Ashpodel</t>
    </r>
  </si>
  <si>
    <t>C" Sqn., 51st (The Leeds Rifles)</t>
  </si>
  <si>
    <t>Son of Arthur Edward and Charlotte Whitwell. - Address according to Probate Records, Rose Villa, Wood Lane Bramley</t>
  </si>
  <si>
    <t>Believe Duplicate</t>
  </si>
  <si>
    <r>
      <t xml:space="preserve">Cecil </t>
    </r>
    <r>
      <rPr>
        <sz val="11"/>
        <color rgb="FFFF0000"/>
        <rFont val="Calibri"/>
        <family val="2"/>
        <scheme val="minor"/>
      </rPr>
      <t>Maurice</t>
    </r>
  </si>
  <si>
    <t>Son of Nathan and Margaret Ball, of Wakefield, Yorkshire. Rugby League Footballer, Wakefield R.F.C. According to Grave records, Puncheon Street, Wakefield</t>
  </si>
  <si>
    <t>Son of Ernest and Isabella Lily Broadhead, of Bradford, Yorkshire. According to War Grave Records</t>
  </si>
  <si>
    <t>Son of George and Emma Bryan, of Leeds, Yorkshire According to War Grave Records</t>
  </si>
  <si>
    <t>Amended date from 18th to 10th, Born at 64 Grange Street, New Wortley According to 1911 Census - Birth Registered as Bramley</t>
  </si>
  <si>
    <t>Buried at Bramley Baptist Churchyard</t>
  </si>
  <si>
    <t>Son of William and Jessie Watson, of Leeds; husband of Mary Ann Watson, of Leeds. Buried Bramley Baptist Churchyard</t>
  </si>
  <si>
    <t>Son of Horace and Gertrude Strickson, of Leeds; husband of Edna Strickson, of Bramley, Leeds. Buried Bramley Baptist Churchyard</t>
  </si>
  <si>
    <t>Herbert Dennis</t>
  </si>
  <si>
    <t>Son of Fred and Sarah Gertrude Sugden, of Bramley, Leeds, Yorkshire.</t>
  </si>
  <si>
    <t>UK War Graves/Death Index</t>
  </si>
  <si>
    <t>Son of Arthur and Lily Bleazard, of Leeds; husband of Dorothy Bleazard, of Sheffield - Born Hunslet</t>
  </si>
  <si>
    <r>
      <t>RAF Volunteers</t>
    </r>
    <r>
      <rPr>
        <sz val="11"/>
        <color rgb="FFFF0000"/>
        <rFont val="Calibri"/>
        <family val="2"/>
        <scheme val="minor"/>
      </rPr>
      <t xml:space="preserve"> 101 Squadron</t>
    </r>
  </si>
  <si>
    <t>Son of William Cairns Booth and Elsie Beatrice Louise Booth, of Wimbledon, Surrey. Buried Bramley Baptist Churchyard</t>
  </si>
  <si>
    <t>Son of Lewis and Sarah Briggs, of Bramley, Leeds; husband of Gwendoline Elsie Briggs, of Leeds. Buried Bramley Baptist Churchyard</t>
  </si>
  <si>
    <t>43 Hough Lane, Bramley Died at Roundhay Hall According to Probate Records Son of Percy and Doris Handley. Buried at Bramley Baptist Churchyard</t>
  </si>
  <si>
    <t>398 Stanningley Road, Bramley - According to Probate Record, Birth Registered Bramley, 1916, Mother Kitching according to Birth Records, Buried Bramley Baptist Churchyard</t>
  </si>
  <si>
    <t>Believed born Hunslet July-August 1909 according to 1911 Census and Birth Records Buried Bramley Baptist Churchyard Son of Charles and Elizabeth McHale of Bramley, Husband of Jessie McDonald Mchale of Edinburgh</t>
  </si>
  <si>
    <t>Son of James and Alice Woods, of Leeds; husband of Elizabeth Woods, of Bramley, Leeds. Buried at Bramley Baptist Churchyard</t>
  </si>
  <si>
    <t>Son of George and Clara Ann Wild; husband of Eveline S. P. Wild, of Bramley, Leeds.</t>
  </si>
  <si>
    <t>Son of Hannah Ross (formerly Bennett), of 164, Broad Lane, Bramley, and the late Abraham Bennett. Born at Halton, Leeds.</t>
  </si>
  <si>
    <t>Son of the late Thomas Greenwood Cooke and Sarah Ann Cooke.</t>
  </si>
  <si>
    <t>Son of Rachel and Alfred, Husband of Ada</t>
  </si>
  <si>
    <t>Died South Tidworth Military Hospital According to Death Index, Son of Arthur and Elizabeth Laws Bradbury</t>
  </si>
  <si>
    <t>Buried at St. Peters</t>
  </si>
  <si>
    <r>
      <t>Home Guard</t>
    </r>
    <r>
      <rPr>
        <sz val="11"/>
        <color rgb="FFFF0000"/>
        <rFont val="Calibri"/>
        <family val="2"/>
        <scheme val="minor"/>
      </rPr>
      <t xml:space="preserve"> 8th West Riding (Leeds) Battalion</t>
    </r>
  </si>
  <si>
    <t>Son of Abraham and Lillian Myers, of Bramley, Leeds.</t>
  </si>
  <si>
    <t>Son of Herbert and Ethel Wetherill, of Bramley, Leeds.</t>
  </si>
  <si>
    <r>
      <t xml:space="preserve">Royal Artillery, </t>
    </r>
    <r>
      <rPr>
        <sz val="11"/>
        <color rgb="FFFF0000"/>
        <rFont val="Calibri"/>
        <family val="2"/>
        <scheme val="minor"/>
      </rPr>
      <t>510 Battery, 82 Searchlight Regiment</t>
    </r>
  </si>
  <si>
    <t>Son of William and Annie Wilson, of 63, Leeds and Bradford Rd., Whitecote, Bramley, Leeds. Called up from Reserve Aug., 1914.</t>
  </si>
  <si>
    <r>
      <t xml:space="preserve">Bernard </t>
    </r>
    <r>
      <rPr>
        <sz val="11"/>
        <color rgb="FFFF0000"/>
        <rFont val="Calibri"/>
        <family val="2"/>
        <scheme val="minor"/>
      </rPr>
      <t>Patrick</t>
    </r>
  </si>
  <si>
    <r>
      <t>Harrison-</t>
    </r>
    <r>
      <rPr>
        <sz val="11"/>
        <color rgb="FFFF0000"/>
        <rFont val="Calibri"/>
        <family val="2"/>
        <scheme val="minor"/>
      </rPr>
      <t>Gledhill</t>
    </r>
  </si>
  <si>
    <t>War Graves</t>
  </si>
  <si>
    <t>Son of Fred and Enid Kathleen Gledhill, of Bramley, Leeds; husband of Edith May Harrison-Gledhill, of Bramley.</t>
  </si>
  <si>
    <t>Son of William Oliver and Ada Whittaker; husband of Florence Whittaker; of Bramley, Leeds.</t>
  </si>
  <si>
    <t>Son of Austin and Mary Oates, of Leeds, Yorkshire. 3 Cancel Street, Hunslet in 1911 Census, Birth Registered in Hunslet</t>
  </si>
  <si>
    <t>Kenneth Horace</t>
  </si>
  <si>
    <t>West Yorkshire Regiment (Prince of Wales's Own)</t>
  </si>
  <si>
    <r>
      <t>C</t>
    </r>
    <r>
      <rPr>
        <sz val="11"/>
        <color rgb="FFFF0000"/>
        <rFont val="Calibri"/>
        <family val="2"/>
        <scheme val="minor"/>
      </rPr>
      <t>hristopher</t>
    </r>
  </si>
  <si>
    <t>Son of William and Betsy Leaf, of 9, Wellington Grove, Bramley, Leeds. According to War Graves Records</t>
  </si>
  <si>
    <t>Son of Robert and Ellen Leaf, of Ripley, Harrogate According to UK War Graves Records</t>
  </si>
  <si>
    <t>10th (Prince of Wales's Own Royal) Hussars</t>
  </si>
  <si>
    <r>
      <t>H</t>
    </r>
    <r>
      <rPr>
        <sz val="11"/>
        <color rgb="FFFF0000"/>
        <rFont val="Calibri"/>
        <family val="2"/>
        <scheme val="minor"/>
      </rPr>
      <t>ugh</t>
    </r>
  </si>
  <si>
    <t>Husband of Sarah Jane Appleyard, of 6, Calvert St., New Wortley, Leeds. Native of Leeds. According to UK War Graves</t>
  </si>
  <si>
    <t>Son of John and Elizabeth Atkinson. Born at Leeds.</t>
  </si>
  <si>
    <t>Son of Charles and Mary Alice Coates, of Bramley, Leeds.</t>
  </si>
  <si>
    <r>
      <t>W</t>
    </r>
    <r>
      <rPr>
        <sz val="11"/>
        <color rgb="FFFF0000"/>
        <rFont val="Calibri"/>
        <family val="2"/>
        <scheme val="minor"/>
      </rPr>
      <t>illiam</t>
    </r>
  </si>
  <si>
    <t>33 Town End Yard Bramley Leeds (as Edmund) for 1911 Census, Beer Bottler</t>
  </si>
  <si>
    <t>Husband of Mrs. L. Dickinson, of 717, Baird St., West Bowling, Bradford, Yorks.</t>
  </si>
  <si>
    <t>Battle of Jutland - 157 Sdtanningley Road, Bramley According to Probate Records</t>
  </si>
  <si>
    <t>Probate Records/War Graves</t>
  </si>
  <si>
    <t>Son of Emma Durham, of 25, Willow St., Burley, Leeds, and the late William Durham. According to War Grave Records</t>
  </si>
  <si>
    <t>Born Bramley, Moved to Northampton</t>
  </si>
  <si>
    <t>Edmund Frederick</t>
  </si>
  <si>
    <t>Son of Thomas and Grace Emmett, of 24, Warrels Place, Bramley, Leeds According to War Graves Records</t>
  </si>
  <si>
    <t>7/1 St Philips Road, Sheffield Residence at enlistment in 1915</t>
  </si>
  <si>
    <t>Born and Enlisted Leeds.</t>
  </si>
  <si>
    <t>Husband of Ethel Harrison, of 10, Cliffdale Place, Meanwood Rd., Leeds. According to war Grave Records</t>
  </si>
  <si>
    <t>Fred William</t>
  </si>
  <si>
    <t>Son of Mr. and Mrs. T. Hudson, of 8, Cautley St., Bramley,  According to War Grave Records</t>
  </si>
  <si>
    <t>Born Benwell, Newcastle-on-tyne according to UK Roll of Honour</t>
  </si>
  <si>
    <t>Husband of Mrs. Z. S. M. Keighley, of 44, Lock Lane, Thorne, nr. Doncaster. Residence on joining Army in 1915, 7 Southend Terace, Bramley</t>
  </si>
  <si>
    <t>Son of Jonathan and Hannah Kirk, of Aisby, Lincoln; husband of Edith Ann Kirk, of 6, Oakwell Grove, Broad Lane, Bramley, Yorks.</t>
  </si>
  <si>
    <t>Gretabridge, Barnard Castle as Residence on Enrolment Papers</t>
  </si>
  <si>
    <t>Son of Mrs. Ruth Lister, of Field Side Cottage, Farnley, Leeds.</t>
  </si>
  <si>
    <t>14 New Leeds Whitecote Lane Bramley According to 1911 Census Records, Fettler.</t>
  </si>
  <si>
    <t>Born Wakefield, Resident at Gomersal on Joining Army</t>
  </si>
  <si>
    <t>Husband of Alice Augusta Moorby, of 6, Smith Row, Bramley, Leeds</t>
  </si>
  <si>
    <t>DUPLICATE</t>
  </si>
  <si>
    <t>Son of Mrs. Sarah Musgrave, of 15, Patchett Place, Bramley, Leeds. Native of Pudsey, Leeds. According to War Grave records</t>
  </si>
  <si>
    <r>
      <t>J</t>
    </r>
    <r>
      <rPr>
        <sz val="11"/>
        <color rgb="FFFF0000"/>
        <rFont val="Calibri"/>
        <family val="2"/>
        <scheme val="minor"/>
      </rPr>
      <t>oe</t>
    </r>
  </si>
  <si>
    <t>Son of William and Sarah Ann Simpson; husband of Ellie Simpson, of Carnarvon, Western Australia.</t>
  </si>
  <si>
    <t>Buried St.Peters</t>
  </si>
  <si>
    <t>Son of William B. and Rachel H. Wainwright, of 9, Park Ville Rd., Bramley, Leeds. According to war Grave Records</t>
  </si>
  <si>
    <t>11 Turners Yard Bramley, Dryer in Cotton Dyeworks according to 1911 Census Records</t>
  </si>
  <si>
    <r>
      <t>J</t>
    </r>
    <r>
      <rPr>
        <sz val="11"/>
        <color rgb="FFFF0000"/>
        <rFont val="Calibri"/>
        <family val="2"/>
        <scheme val="minor"/>
      </rPr>
      <t>ohn</t>
    </r>
  </si>
  <si>
    <t>Matched to Leonard, 285 Broad Lane, Bramley, Farm Labourer according to 1911 Census</t>
  </si>
  <si>
    <t>Believed Bradford from Enrolment Records, choice of 2 both born 1892 and same name in Bramley born 1893 but no military match under Bramley</t>
  </si>
  <si>
    <t>Not Matched</t>
  </si>
  <si>
    <r>
      <t>H</t>
    </r>
    <r>
      <rPr>
        <sz val="11"/>
        <color rgb="FFFF0000"/>
        <rFont val="Calibri"/>
        <family val="2"/>
        <scheme val="minor"/>
      </rPr>
      <t>arry</t>
    </r>
  </si>
  <si>
    <t>Son of John Ford Smart and Emily Smart, of Wood Nook,. Upper Meanwood, Leeds. According to Grave Records</t>
  </si>
  <si>
    <r>
      <t xml:space="preserve">John </t>
    </r>
    <r>
      <rPr>
        <sz val="11"/>
        <color rgb="FFFF0000"/>
        <rFont val="Calibri"/>
        <family val="2"/>
        <scheme val="minor"/>
      </rPr>
      <t>Holroyd</t>
    </r>
  </si>
  <si>
    <t>Husband of Annie Worth, of 280, Burley Rd., Burley, Leeds. _ Believed born Claverley - not on Calverley WM</t>
  </si>
  <si>
    <t>Memorial</t>
  </si>
  <si>
    <t>Son of John and the late Helen Mary Watmough, of Bramley, Leeds. One of three brothers all of whom fell.</t>
  </si>
  <si>
    <t>Second Lieutenant</t>
  </si>
  <si>
    <t>2nd Bn.</t>
  </si>
  <si>
    <t>Coy</t>
  </si>
  <si>
    <t>73 Park Side Rd Bradford Yorkshire According to 1911 Census- Born Bradford/Enlisted Bradford According to Roll of Honour</t>
  </si>
  <si>
    <t>Son of Benjamin and Mary Alice Pearson, of 16, Calenso Rd., Holbeck, Leeds.</t>
  </si>
  <si>
    <r>
      <t>H</t>
    </r>
    <r>
      <rPr>
        <sz val="11"/>
        <color rgb="FFFF0000"/>
        <rFont val="Calibri"/>
        <family val="2"/>
        <scheme val="minor"/>
      </rPr>
      <t>enry</t>
    </r>
  </si>
  <si>
    <t xml:space="preserve">Y - Matched </t>
  </si>
  <si>
    <t>Born/Resident Leeds According to UK Army Records</t>
  </si>
  <si>
    <t>King's Own Yorkshire Light Infantry</t>
  </si>
  <si>
    <t>10 Clarence Street Elder Rd Bramley Nr Leeds</t>
  </si>
  <si>
    <t>Son of Mrs. Kellett, of 16, Dale St., Thornhill Lees. Born at Armley, Leeds.</t>
  </si>
  <si>
    <t>Born Lythe Yorks,. Residence Moorsholm,  Enlisted Saltburn According to UK Army Roll of Honour</t>
  </si>
  <si>
    <t>Charles James Critchley</t>
  </si>
  <si>
    <t>Son of the late William and Maria Blackburn. Probate Address Rosslyn, Harrogate Birth Registered in Bramley, Resident in 1891 Census at "Arkby House" Town Street.</t>
  </si>
  <si>
    <r>
      <t>G</t>
    </r>
    <r>
      <rPr>
        <sz val="11"/>
        <color rgb="FFFF0000"/>
        <rFont val="Calibri"/>
        <family val="2"/>
        <scheme val="minor"/>
      </rPr>
      <t>eorge</t>
    </r>
  </si>
  <si>
    <t>Son of Thomas and Sarah Morley Boddy, of 2, Barley Corn Yard, Town St., Armley, Leeds. Born Batley</t>
  </si>
  <si>
    <r>
      <t>G</t>
    </r>
    <r>
      <rPr>
        <sz val="11"/>
        <color rgb="FFFF0000"/>
        <rFont val="Calibri"/>
        <family val="2"/>
        <scheme val="minor"/>
      </rPr>
      <t>eorge Henry</t>
    </r>
  </si>
  <si>
    <t>All references show Born/Resided/Enrolled Wakefield</t>
  </si>
  <si>
    <t>Army Roll of Honour/Census/UK Graves</t>
  </si>
  <si>
    <t>145 Town Place Bramley, Butcher According to 1911 Census</t>
  </si>
  <si>
    <t>Lots to Check</t>
  </si>
  <si>
    <t>DUPLICATE FOR E CANTRAL</t>
  </si>
  <si>
    <t>Son of Jane Ann Taylor, of 47, Simpson St., Armley, Leeds, and the late George Taylor.</t>
  </si>
  <si>
    <t>Believe Duplicate for George Taylor (same unit)</t>
  </si>
  <si>
    <r>
      <t>A</t>
    </r>
    <r>
      <rPr>
        <sz val="11"/>
        <color rgb="FFFF0000"/>
        <rFont val="Calibri"/>
        <family val="2"/>
        <scheme val="minor"/>
      </rPr>
      <t>rthur</t>
    </r>
    <r>
      <rPr>
        <sz val="11"/>
        <color theme="1"/>
        <rFont val="Calibri"/>
        <family val="2"/>
        <scheme val="minor"/>
      </rPr>
      <t xml:space="preserve"> N</t>
    </r>
    <r>
      <rPr>
        <sz val="11"/>
        <color rgb="FFFF0000"/>
        <rFont val="Calibri"/>
        <family val="2"/>
        <scheme val="minor"/>
      </rPr>
      <t>orman</t>
    </r>
  </si>
  <si>
    <t>Harold, 12 Bath Avenue Bramley Born 1898 seems closest match</t>
  </si>
  <si>
    <r>
      <t>H</t>
    </r>
    <r>
      <rPr>
        <sz val="11"/>
        <color rgb="FFFF0000"/>
        <rFont val="Calibri"/>
        <family val="2"/>
        <scheme val="minor"/>
      </rPr>
      <t>erber</t>
    </r>
    <r>
      <rPr>
        <sz val="11"/>
        <color theme="1"/>
        <rFont val="Calibri"/>
        <family val="2"/>
        <scheme val="minor"/>
      </rPr>
      <t>t D.</t>
    </r>
  </si>
  <si>
    <t>Son of Esther Clements, of Bramley, Leeds; husband of Sarah Clements, of 32, Couper St., Old Goole, Yorks. 5 Newlay Lane Place in 1901 Census, 3 Daisy Hill Bramley in 1911 Census</t>
  </si>
  <si>
    <t>Son of James Henry and Harriet Coates, of 6, Wellington Terrace, Bramley, Leeds.</t>
  </si>
  <si>
    <r>
      <t>L</t>
    </r>
    <r>
      <rPr>
        <sz val="11"/>
        <color rgb="FFFF0000"/>
        <rFont val="Calibri"/>
        <family val="2"/>
        <scheme val="minor"/>
      </rPr>
      <t>aurence</t>
    </r>
  </si>
  <si>
    <r>
      <t>R. W.</t>
    </r>
    <r>
      <rPr>
        <sz val="11"/>
        <color rgb="FFFF0000"/>
        <rFont val="Calibri"/>
        <family val="2"/>
        <scheme val="minor"/>
      </rPr>
      <t xml:space="preserve"> (William)</t>
    </r>
  </si>
  <si>
    <t>Nearest KIA is John Edward</t>
  </si>
  <si>
    <t>Joseph Harold</t>
  </si>
  <si>
    <t>Son of Joseph Fletcher, of Moorland View, Bramley, and the late Mrs. Fletcher; husband of Clara Helen Fletcher, of 27, Marshall St., Crossgates, Leeds.</t>
  </si>
  <si>
    <t>Two Leeds KIA</t>
  </si>
  <si>
    <t>One record from Burley in Wharfedale and one from Halton</t>
  </si>
  <si>
    <t>Son of Joseph and Ada Lockwood, of 9, Easy Terrace, Easy Rd., Leeds.</t>
  </si>
  <si>
    <r>
      <t>R</t>
    </r>
    <r>
      <rPr>
        <sz val="11"/>
        <color rgb="FFFF0000"/>
        <rFont val="Calibri"/>
        <family val="2"/>
        <scheme val="minor"/>
      </rPr>
      <t xml:space="preserve">obert </t>
    </r>
    <r>
      <rPr>
        <sz val="11"/>
        <color theme="1"/>
        <rFont val="Calibri"/>
        <family val="2"/>
        <scheme val="minor"/>
      </rPr>
      <t>H</t>
    </r>
    <r>
      <rPr>
        <sz val="11"/>
        <color rgb="FFFF0000"/>
        <rFont val="Calibri"/>
        <family val="2"/>
        <scheme val="minor"/>
      </rPr>
      <t>aywood</t>
    </r>
  </si>
  <si>
    <t>Son of Ada Mary Mitchell, of 14, Cautley Place, Bramley, Leeds, and the late Fred Mitchell.</t>
  </si>
  <si>
    <r>
      <t>H</t>
    </r>
    <r>
      <rPr>
        <sz val="11"/>
        <color rgb="FFFF0000"/>
        <rFont val="Calibri"/>
        <family val="2"/>
        <scheme val="minor"/>
      </rPr>
      <t>erbert</t>
    </r>
  </si>
  <si>
    <t>Son of Sarah Ann Mitchell, of 22, Westover Rd., Bramley, Leeds, and the late Harry Mitchell.</t>
  </si>
  <si>
    <t>Son of Mr. and Mrs. G. W. Jones, of 49, Chapeltown, Pudsey, Yorks. Born Bramley, Leeds.</t>
  </si>
  <si>
    <r>
      <t>E</t>
    </r>
    <r>
      <rPr>
        <sz val="11"/>
        <color rgb="FFFF0000"/>
        <rFont val="Calibri"/>
        <family val="2"/>
        <scheme val="minor"/>
      </rPr>
      <t>rnest</t>
    </r>
  </si>
  <si>
    <t>Husband of Elizabeth Hill, of 19, Grange St., New Wortley, Leeds. Alternative Commemoration - buried in Leeds (General) Cemetery.</t>
  </si>
  <si>
    <t>Royal Army Veterinary Corps</t>
  </si>
  <si>
    <r>
      <t>J</t>
    </r>
    <r>
      <rPr>
        <sz val="11"/>
        <color rgb="FFFF0000"/>
        <rFont val="Calibri"/>
        <family val="2"/>
        <scheme val="minor"/>
      </rPr>
      <t>oseph</t>
    </r>
  </si>
  <si>
    <t>Battery Serjeant Major</t>
  </si>
  <si>
    <t>Son of Mrs. A. E. Ward, of 35, Aston St., Bramley, Leeds.</t>
  </si>
  <si>
    <r>
      <t>W</t>
    </r>
    <r>
      <rPr>
        <sz val="11"/>
        <color rgb="FFFF0000"/>
        <rFont val="Calibri"/>
        <family val="2"/>
        <scheme val="minor"/>
      </rPr>
      <t>alter</t>
    </r>
  </si>
  <si>
    <t>Roland Joseph</t>
  </si>
  <si>
    <t>Son of William and Sarah Elizabeth Barker, of 9, Wellington Terrace, Moorside, Bramley, Leeds.</t>
  </si>
  <si>
    <t>Son of Mr. and Mrs. Atkinson, of 4, Park Terrace, Bell Lane, Bramley; husband of Sarah E. Atkinson, 4, Ashlea St., Bramley, Leeds.</t>
  </si>
  <si>
    <r>
      <t>T</t>
    </r>
    <r>
      <rPr>
        <sz val="11"/>
        <color rgb="FFFF0000"/>
        <rFont val="Calibri"/>
        <family val="2"/>
        <scheme val="minor"/>
      </rPr>
      <t>homas</t>
    </r>
    <r>
      <rPr>
        <sz val="11"/>
        <color theme="1"/>
        <rFont val="Calibri"/>
        <family val="2"/>
        <scheme val="minor"/>
      </rPr>
      <t xml:space="preserve"> E</t>
    </r>
    <r>
      <rPr>
        <sz val="11"/>
        <color rgb="FFFF0000"/>
        <rFont val="Calibri"/>
        <family val="2"/>
        <scheme val="minor"/>
      </rPr>
      <t>dward</t>
    </r>
  </si>
  <si>
    <r>
      <t>W</t>
    </r>
    <r>
      <rPr>
        <sz val="11"/>
        <color rgb="FFFF0000"/>
        <rFont val="Calibri"/>
        <family val="2"/>
        <scheme val="minor"/>
      </rPr>
      <t>illie</t>
    </r>
  </si>
  <si>
    <t>Son of Squire and Emily Briggs, of 12, Springfield Terrace, Hough End, Bramley, Leeds.</t>
  </si>
  <si>
    <t>Son of Lot and Sarah Brown, of 98, Upper Wortley Rd., Leeds.</t>
  </si>
  <si>
    <t>Son of Walter and Alice Buckle, of 10, Derwent St., Holbeck, Leeds.</t>
  </si>
  <si>
    <r>
      <t>D</t>
    </r>
    <r>
      <rPr>
        <sz val="11"/>
        <color rgb="FFFF0000"/>
        <rFont val="Calibri"/>
        <family val="2"/>
        <scheme val="minor"/>
      </rPr>
      <t>avid</t>
    </r>
    <r>
      <rPr>
        <sz val="11"/>
        <color theme="1"/>
        <rFont val="Calibri"/>
        <family val="2"/>
        <scheme val="minor"/>
      </rPr>
      <t xml:space="preserve"> C</t>
    </r>
    <r>
      <rPr>
        <sz val="11"/>
        <color rgb="FFFF0000"/>
        <rFont val="Calibri"/>
        <family val="2"/>
        <scheme val="minor"/>
      </rPr>
      <t>harles</t>
    </r>
  </si>
  <si>
    <r>
      <t>A</t>
    </r>
    <r>
      <rPr>
        <sz val="11"/>
        <color rgb="FFFF0000"/>
        <rFont val="Calibri"/>
        <family val="2"/>
        <scheme val="minor"/>
      </rPr>
      <t>lbert</t>
    </r>
    <r>
      <rPr>
        <sz val="11"/>
        <color theme="1"/>
        <rFont val="Calibri"/>
        <family val="2"/>
        <scheme val="minor"/>
      </rPr>
      <t xml:space="preserve"> W.</t>
    </r>
  </si>
  <si>
    <r>
      <t>S</t>
    </r>
    <r>
      <rPr>
        <sz val="11"/>
        <color rgb="FFFF0000"/>
        <rFont val="Calibri"/>
        <family val="2"/>
        <scheme val="minor"/>
      </rPr>
      <t>amuel</t>
    </r>
    <r>
      <rPr>
        <sz val="11"/>
        <color theme="1"/>
        <rFont val="Calibri"/>
        <family val="2"/>
        <scheme val="minor"/>
      </rPr>
      <t xml:space="preserve">  E</t>
    </r>
  </si>
  <si>
    <r>
      <t>A</t>
    </r>
    <r>
      <rPr>
        <sz val="11"/>
        <color rgb="FFFF0000"/>
        <rFont val="Calibri"/>
        <family val="2"/>
        <scheme val="minor"/>
      </rPr>
      <t>llan</t>
    </r>
  </si>
  <si>
    <t>Son of James and Janet Longley, of 69, Clarence Rd., Hunslet, Leeds husband of Laura Bostock (formerly Longley), of 17 Station Rd., Swinton, Rotherham.</t>
  </si>
  <si>
    <r>
      <t>M</t>
    </r>
    <r>
      <rPr>
        <sz val="11"/>
        <color rgb="FFFF0000"/>
        <rFont val="Calibri"/>
        <family val="2"/>
        <scheme val="minor"/>
      </rPr>
      <t>atthew Hudson</t>
    </r>
  </si>
  <si>
    <r>
      <t>J</t>
    </r>
    <r>
      <rPr>
        <sz val="11"/>
        <color rgb="FFFF0000"/>
        <rFont val="Calibri"/>
        <family val="2"/>
        <scheme val="minor"/>
      </rPr>
      <t xml:space="preserve">ohn </t>
    </r>
    <r>
      <rPr>
        <sz val="11"/>
        <color theme="1"/>
        <rFont val="Calibri"/>
        <family val="2"/>
        <scheme val="minor"/>
      </rPr>
      <t>E</t>
    </r>
    <r>
      <rPr>
        <sz val="11"/>
        <color rgb="FFFF0000"/>
        <rFont val="Calibri"/>
        <family val="2"/>
        <scheme val="minor"/>
      </rPr>
      <t>wart</t>
    </r>
  </si>
  <si>
    <t>Son of William and Mary E. Sowden, of Pudsey, Leeds.</t>
  </si>
  <si>
    <r>
      <t>G. H. (</t>
    </r>
    <r>
      <rPr>
        <sz val="11"/>
        <color rgb="FFFF0000"/>
        <rFont val="Calibri"/>
        <family val="2"/>
        <scheme val="minor"/>
      </rPr>
      <t>Cecil Maurice</t>
    </r>
    <r>
      <rPr>
        <sz val="11"/>
        <color theme="1"/>
        <rFont val="Calibri"/>
        <family val="2"/>
        <scheme val="minor"/>
      </rPr>
      <t xml:space="preserve"> on plaque)</t>
    </r>
  </si>
  <si>
    <t>Husband of Elsie Turner, of 3, Whitecote Place, Bramley, Leeds.</t>
  </si>
  <si>
    <t>Son of John and Emily Vale, of Bramley, Leeds.</t>
  </si>
  <si>
    <t>John Edwin</t>
  </si>
  <si>
    <t>Son of John and Mary Hannah Whitley, of Farsley, Leeds.</t>
  </si>
  <si>
    <r>
      <t>Er</t>
    </r>
    <r>
      <rPr>
        <sz val="11"/>
        <color rgb="FFFF0000"/>
        <rFont val="Calibri"/>
        <family val="2"/>
        <scheme val="minor"/>
      </rPr>
      <t>nest</t>
    </r>
  </si>
  <si>
    <t>Son of Bryan and Emily Backhouse, of 6, Providence Place, Swillington Common, Halton, Leeds.</t>
  </si>
  <si>
    <t>Son of Albert and Sarah Alice Backhouse, of St. James' St., Wetherby.</t>
  </si>
  <si>
    <t>LIJSSENTHOEK MILITARY CEMETERY</t>
  </si>
  <si>
    <t>Son of Edward Dawson, of 28, Trilby St., Klondyke, Bramley, Leeds.</t>
  </si>
  <si>
    <t>Son of Edward and Eliza Dixon, of 19, Fenton St., Woodhouse Lane, Leeds.</t>
  </si>
  <si>
    <r>
      <t>A</t>
    </r>
    <r>
      <rPr>
        <sz val="11"/>
        <color rgb="FFFF0000"/>
        <rFont val="Calibri"/>
        <family val="2"/>
        <scheme val="minor"/>
      </rPr>
      <t>lfred</t>
    </r>
  </si>
  <si>
    <t>Son of William and F. Emsley, of Leeds.</t>
  </si>
  <si>
    <r>
      <t>W</t>
    </r>
    <r>
      <rPr>
        <sz val="11"/>
        <color rgb="FFFF0000"/>
        <rFont val="Calibri"/>
        <family val="2"/>
        <scheme val="minor"/>
      </rPr>
      <t>alter</t>
    </r>
    <r>
      <rPr>
        <sz val="11"/>
        <color theme="1"/>
        <rFont val="Calibri"/>
        <family val="2"/>
        <scheme val="minor"/>
      </rPr>
      <t xml:space="preserve"> C</t>
    </r>
    <r>
      <rPr>
        <sz val="11"/>
        <color rgb="FFFF0000"/>
        <rFont val="Calibri"/>
        <family val="2"/>
        <scheme val="minor"/>
      </rPr>
      <t>ecil</t>
    </r>
  </si>
  <si>
    <t>Son of the late James and Jane Ann Hill.</t>
  </si>
  <si>
    <t>Son of Mrs. Annie King, of 37, Leamington St., Tong Rd., Armley, Leeds; husband of Jane E. Hutchinson, of 411, Leeds and Bradford Rd., Bramley, Leeds.</t>
  </si>
  <si>
    <t>Son of Robert and Sarah Jane Kemp, of 5, Lord St., Church St., Hunslet, Leeds.</t>
  </si>
  <si>
    <t>Serjeant</t>
  </si>
  <si>
    <t>Son of Katherine King, of 18, Roseneath Terrace, Oldfield Lane, Leeds, and the late Serjt. Maj. T. F. King (5th Lancers); husband of the late Mrs. E. King (nee Tate). Born at Aldershot.</t>
  </si>
  <si>
    <r>
      <t>H</t>
    </r>
    <r>
      <rPr>
        <sz val="11"/>
        <color rgb="FFFF0000"/>
        <rFont val="Calibri"/>
        <family val="2"/>
        <scheme val="minor"/>
      </rPr>
      <t>arold</t>
    </r>
  </si>
  <si>
    <t>Son of Arthur and Phoebe Ann Sowden, of 7, Croft Terrace, Farnley, Leeds.</t>
  </si>
  <si>
    <t>On Stanningley Plaque</t>
  </si>
  <si>
    <t>Stanningley Plaque</t>
  </si>
  <si>
    <r>
      <t>G</t>
    </r>
    <r>
      <rPr>
        <sz val="11"/>
        <color rgb="FFFF0000"/>
        <rFont val="Calibri"/>
        <family val="2"/>
        <scheme val="minor"/>
      </rPr>
      <t>odfrey</t>
    </r>
  </si>
  <si>
    <t>Son of James and Ada B. Briggs, of 21, Winston Rd., Blackburn, Lancs. Native of Bramley, Leeds.</t>
  </si>
  <si>
    <r>
      <t>F</t>
    </r>
    <r>
      <rPr>
        <sz val="11"/>
        <color rgb="FFFF0000"/>
        <rFont val="Calibri"/>
        <family val="2"/>
        <scheme val="minor"/>
      </rPr>
      <t>rank</t>
    </r>
  </si>
  <si>
    <r>
      <t>A</t>
    </r>
    <r>
      <rPr>
        <sz val="11"/>
        <color rgb="FFFF0000"/>
        <rFont val="Calibri"/>
        <family val="2"/>
        <scheme val="minor"/>
      </rPr>
      <t>lbert A</t>
    </r>
  </si>
  <si>
    <r>
      <t>L</t>
    </r>
    <r>
      <rPr>
        <sz val="11"/>
        <color rgb="FFFF0000"/>
        <rFont val="Calibri"/>
        <family val="2"/>
        <scheme val="minor"/>
      </rPr>
      <t>ouis</t>
    </r>
  </si>
  <si>
    <r>
      <t>C</t>
    </r>
    <r>
      <rPr>
        <sz val="11"/>
        <color rgb="FFFF0000"/>
        <rFont val="Calibri"/>
        <family val="2"/>
        <scheme val="minor"/>
      </rPr>
      <t>larence</t>
    </r>
    <r>
      <rPr>
        <sz val="11"/>
        <color theme="1"/>
        <rFont val="Calibri"/>
        <family val="2"/>
        <scheme val="minor"/>
      </rPr>
      <t>. B</t>
    </r>
    <r>
      <rPr>
        <sz val="11"/>
        <color rgb="FFFF0000"/>
        <rFont val="Calibri"/>
        <family val="2"/>
        <scheme val="minor"/>
      </rPr>
      <t>roadbent</t>
    </r>
  </si>
  <si>
    <r>
      <t>R</t>
    </r>
    <r>
      <rPr>
        <sz val="11"/>
        <color rgb="FFFF0000"/>
        <rFont val="Calibri"/>
        <family val="2"/>
        <scheme val="minor"/>
      </rPr>
      <t>alph</t>
    </r>
  </si>
  <si>
    <t>Husband of Mrs. M. C. Coupland, of 3, Rufus St., Holm St., Hunslet, Leeds.</t>
  </si>
  <si>
    <r>
      <t>A</t>
    </r>
    <r>
      <rPr>
        <sz val="11"/>
        <color rgb="FFFF0000"/>
        <rFont val="Calibri"/>
        <family val="2"/>
        <scheme val="minor"/>
      </rPr>
      <t>lbert</t>
    </r>
  </si>
  <si>
    <r>
      <t>C</t>
    </r>
    <r>
      <rPr>
        <sz val="11"/>
        <color rgb="FFFF0000"/>
        <rFont val="Calibri"/>
        <family val="2"/>
        <scheme val="minor"/>
      </rPr>
      <t>harlie</t>
    </r>
  </si>
  <si>
    <t>Son of Isaac Joseph Eastwood, of 6, Providence St., Bramley, Leeds.</t>
  </si>
  <si>
    <r>
      <t>L</t>
    </r>
    <r>
      <rPr>
        <sz val="11"/>
        <color rgb="FFFF0000"/>
        <rFont val="Calibri"/>
        <family val="2"/>
        <scheme val="minor"/>
      </rPr>
      <t>eslie</t>
    </r>
  </si>
  <si>
    <t>No further details</t>
  </si>
  <si>
    <r>
      <t>G</t>
    </r>
    <r>
      <rPr>
        <sz val="11"/>
        <color rgb="FFFF0000"/>
        <rFont val="Calibri"/>
        <family val="2"/>
        <scheme val="minor"/>
      </rPr>
      <t>eorge</t>
    </r>
    <r>
      <rPr>
        <sz val="11"/>
        <color theme="1"/>
        <rFont val="Calibri"/>
        <family val="2"/>
        <scheme val="minor"/>
      </rPr>
      <t xml:space="preserve"> S</t>
    </r>
    <r>
      <rPr>
        <sz val="11"/>
        <color rgb="FFFF0000"/>
        <rFont val="Calibri"/>
        <family val="2"/>
        <scheme val="minor"/>
      </rPr>
      <t>mith</t>
    </r>
  </si>
  <si>
    <t>Son of Louisa Frankland, of 88, Bell Lane, Bramley, Leeds, and the late Edward Frankland.</t>
  </si>
  <si>
    <r>
      <t>Edwin</t>
    </r>
    <r>
      <rPr>
        <sz val="11"/>
        <color rgb="FFFF0000"/>
        <rFont val="Calibri"/>
        <family val="2"/>
        <scheme val="minor"/>
      </rPr>
      <t xml:space="preserve"> E</t>
    </r>
  </si>
  <si>
    <t>Son of Mrs. Elizabeth Goucher, of 8, Thrift St., Waterloo Lane, Bramley, Leeds.</t>
  </si>
  <si>
    <t>Goucher</t>
  </si>
  <si>
    <r>
      <t>C</t>
    </r>
    <r>
      <rPr>
        <sz val="11"/>
        <color rgb="FFFF0000"/>
        <rFont val="Calibri"/>
        <family val="2"/>
        <scheme val="minor"/>
      </rPr>
      <t>harles</t>
    </r>
    <r>
      <rPr>
        <sz val="11"/>
        <color theme="1"/>
        <rFont val="Calibri"/>
        <family val="2"/>
        <scheme val="minor"/>
      </rPr>
      <t xml:space="preserve"> W</t>
    </r>
    <r>
      <rPr>
        <sz val="11"/>
        <color rgb="FFFF0000"/>
        <rFont val="Calibri"/>
        <family val="2"/>
        <scheme val="minor"/>
      </rPr>
      <t>alter</t>
    </r>
  </si>
  <si>
    <r>
      <t>H</t>
    </r>
    <r>
      <rPr>
        <sz val="11"/>
        <color rgb="FFFF0000"/>
        <rFont val="Calibri"/>
        <family val="2"/>
        <scheme val="minor"/>
      </rPr>
      <t>ubert</t>
    </r>
  </si>
  <si>
    <r>
      <t>P</t>
    </r>
    <r>
      <rPr>
        <sz val="11"/>
        <color rgb="FFFF0000"/>
        <rFont val="Calibri"/>
        <family val="2"/>
        <scheme val="minor"/>
      </rPr>
      <t>eter P</t>
    </r>
  </si>
  <si>
    <r>
      <t>J</t>
    </r>
    <r>
      <rPr>
        <sz val="11"/>
        <color rgb="FFFF0000"/>
        <rFont val="Calibri"/>
        <family val="2"/>
        <scheme val="minor"/>
      </rPr>
      <t>ohn</t>
    </r>
    <r>
      <rPr>
        <sz val="11"/>
        <color theme="1"/>
        <rFont val="Calibri"/>
        <family val="2"/>
        <scheme val="minor"/>
      </rPr>
      <t xml:space="preserve"> D</t>
    </r>
    <r>
      <rPr>
        <sz val="11"/>
        <color rgb="FFFF0000"/>
        <rFont val="Calibri"/>
        <family val="2"/>
        <scheme val="minor"/>
      </rPr>
      <t>ixon</t>
    </r>
  </si>
  <si>
    <r>
      <t>A</t>
    </r>
    <r>
      <rPr>
        <sz val="11"/>
        <color rgb="FFFF0000"/>
        <rFont val="Calibri"/>
        <family val="2"/>
        <scheme val="minor"/>
      </rPr>
      <t>sa</t>
    </r>
  </si>
  <si>
    <r>
      <t>Sydney</t>
    </r>
    <r>
      <rPr>
        <sz val="11"/>
        <color rgb="FFFF0000"/>
        <rFont val="Calibri"/>
        <family val="2"/>
        <scheme val="minor"/>
      </rPr>
      <t xml:space="preserve"> S</t>
    </r>
  </si>
  <si>
    <r>
      <t>P</t>
    </r>
    <r>
      <rPr>
        <sz val="11"/>
        <color rgb="FFFF0000"/>
        <rFont val="Calibri"/>
        <family val="2"/>
        <scheme val="minor"/>
      </rPr>
      <t xml:space="preserve">ercival </t>
    </r>
    <r>
      <rPr>
        <sz val="11"/>
        <color theme="1"/>
        <rFont val="Calibri"/>
        <family val="2"/>
        <scheme val="minor"/>
      </rPr>
      <t>W</t>
    </r>
    <r>
      <rPr>
        <sz val="11"/>
        <color rgb="FFFF0000"/>
        <rFont val="Calibri"/>
        <family val="2"/>
        <scheme val="minor"/>
      </rPr>
      <t>illiam</t>
    </r>
    <r>
      <rPr>
        <sz val="11"/>
        <color theme="1"/>
        <rFont val="Calibri"/>
        <family val="2"/>
        <scheme val="minor"/>
      </rPr>
      <t xml:space="preserve"> J</t>
    </r>
    <r>
      <rPr>
        <sz val="11"/>
        <color rgb="FFFF0000"/>
        <rFont val="Calibri"/>
        <family val="2"/>
        <scheme val="minor"/>
      </rPr>
      <t>ames</t>
    </r>
  </si>
  <si>
    <r>
      <t>B</t>
    </r>
    <r>
      <rPr>
        <sz val="11"/>
        <color rgb="FFFF0000"/>
        <rFont val="Calibri"/>
        <family val="2"/>
        <scheme val="minor"/>
      </rPr>
      <t>en</t>
    </r>
  </si>
  <si>
    <r>
      <t>A</t>
    </r>
    <r>
      <rPr>
        <sz val="11"/>
        <color rgb="FFFF0000"/>
        <rFont val="Calibri"/>
        <family val="2"/>
        <scheme val="minor"/>
      </rPr>
      <t xml:space="preserve">rnold </t>
    </r>
    <r>
      <rPr>
        <sz val="11"/>
        <color theme="1"/>
        <rFont val="Calibri"/>
        <family val="2"/>
        <scheme val="minor"/>
      </rPr>
      <t>V</t>
    </r>
    <r>
      <rPr>
        <sz val="11"/>
        <color rgb="FFFF0000"/>
        <rFont val="Calibri"/>
        <family val="2"/>
        <scheme val="minor"/>
      </rPr>
      <t>ictor</t>
    </r>
  </si>
  <si>
    <r>
      <t>H</t>
    </r>
    <r>
      <rPr>
        <sz val="11"/>
        <color rgb="FFFF0000"/>
        <rFont val="Calibri"/>
        <family val="2"/>
        <scheme val="minor"/>
      </rPr>
      <t>orace</t>
    </r>
  </si>
  <si>
    <t>Buried St. Peters</t>
  </si>
  <si>
    <r>
      <t>T</t>
    </r>
    <r>
      <rPr>
        <sz val="11"/>
        <color rgb="FFFF0000"/>
        <rFont val="Calibri"/>
        <family val="2"/>
        <scheme val="minor"/>
      </rPr>
      <t xml:space="preserve">homas </t>
    </r>
    <r>
      <rPr>
        <sz val="11"/>
        <color theme="1"/>
        <rFont val="Calibri"/>
        <family val="2"/>
        <scheme val="minor"/>
      </rPr>
      <t>G</t>
    </r>
    <r>
      <rPr>
        <sz val="11"/>
        <color rgb="FFFF0000"/>
        <rFont val="Calibri"/>
        <family val="2"/>
        <scheme val="minor"/>
      </rPr>
      <t>ladstone</t>
    </r>
  </si>
  <si>
    <t>Son of Walter Paul, of 7, Barkers Place, Bell Lane, Bramley, Yorks. Native of Leeds.</t>
  </si>
  <si>
    <r>
      <t>T</t>
    </r>
    <r>
      <rPr>
        <sz val="11"/>
        <color rgb="FFFF0000"/>
        <rFont val="Calibri"/>
        <family val="2"/>
        <scheme val="minor"/>
      </rPr>
      <t>homas</t>
    </r>
  </si>
  <si>
    <r>
      <t>G</t>
    </r>
    <r>
      <rPr>
        <sz val="11"/>
        <color rgb="FFFF0000"/>
        <rFont val="Calibri"/>
        <family val="2"/>
        <scheme val="minor"/>
      </rPr>
      <t>eorg</t>
    </r>
    <r>
      <rPr>
        <sz val="11"/>
        <color theme="1"/>
        <rFont val="Calibri"/>
        <family val="2"/>
        <scheme val="minor"/>
      </rPr>
      <t>e  W</t>
    </r>
    <r>
      <rPr>
        <sz val="11"/>
        <color rgb="FFFF0000"/>
        <rFont val="Calibri"/>
        <family val="2"/>
        <scheme val="minor"/>
      </rPr>
      <t>illiam</t>
    </r>
  </si>
  <si>
    <r>
      <rPr>
        <sz val="11"/>
        <rFont val="Calibri"/>
        <family val="2"/>
        <scheme val="minor"/>
      </rPr>
      <t>R</t>
    </r>
    <r>
      <rPr>
        <sz val="11"/>
        <color rgb="FFFF0000"/>
        <rFont val="Calibri"/>
        <family val="2"/>
        <scheme val="minor"/>
      </rPr>
      <t>alph</t>
    </r>
    <r>
      <rPr>
        <sz val="11"/>
        <rFont val="Calibri"/>
        <family val="2"/>
        <scheme val="minor"/>
      </rPr>
      <t xml:space="preserve"> V</t>
    </r>
    <r>
      <rPr>
        <sz val="11"/>
        <color rgb="FFFF0000"/>
        <rFont val="Calibri"/>
        <family val="2"/>
        <scheme val="minor"/>
      </rPr>
      <t>ictor</t>
    </r>
  </si>
  <si>
    <r>
      <t>W</t>
    </r>
    <r>
      <rPr>
        <sz val="11"/>
        <color rgb="FFFF0000"/>
        <rFont val="Calibri"/>
        <family val="2"/>
        <scheme val="minor"/>
      </rPr>
      <t>illiam</t>
    </r>
    <r>
      <rPr>
        <sz val="11"/>
        <color theme="1"/>
        <rFont val="Calibri"/>
        <family val="2"/>
        <scheme val="minor"/>
      </rPr>
      <t xml:space="preserve"> H</t>
    </r>
    <r>
      <rPr>
        <sz val="11"/>
        <color rgb="FFFF0000"/>
        <rFont val="Calibri"/>
        <family val="2"/>
        <scheme val="minor"/>
      </rPr>
      <t>enry</t>
    </r>
  </si>
  <si>
    <t>Son of William and Betsy Ann Race, of 43, Aston Rd., Bramley, Leeds.</t>
  </si>
  <si>
    <t>Son of John and Mary H. Rider, of Bramley, Leeds.</t>
  </si>
  <si>
    <r>
      <t>Alf</t>
    </r>
    <r>
      <rPr>
        <sz val="11"/>
        <color rgb="FFFF0000"/>
        <rFont val="Calibri"/>
        <family val="2"/>
        <scheme val="minor"/>
      </rPr>
      <t>red John</t>
    </r>
  </si>
  <si>
    <r>
      <t>Abr</t>
    </r>
    <r>
      <rPr>
        <sz val="11"/>
        <color rgb="FFFF0000"/>
        <rFont val="Calibri"/>
        <family val="2"/>
        <scheme val="minor"/>
      </rPr>
      <t>aham</t>
    </r>
  </si>
  <si>
    <r>
      <t>A</t>
    </r>
    <r>
      <rPr>
        <sz val="11"/>
        <color rgb="FFFF0000"/>
        <rFont val="Calibri"/>
        <family val="2"/>
        <scheme val="minor"/>
      </rPr>
      <t>rthur</t>
    </r>
  </si>
  <si>
    <r>
      <t>A</t>
    </r>
    <r>
      <rPr>
        <sz val="11"/>
        <color rgb="FFFF0000"/>
        <rFont val="Calibri"/>
        <family val="2"/>
        <scheme val="minor"/>
      </rPr>
      <t>braham</t>
    </r>
  </si>
  <si>
    <t>Born Bramley, Residence Wesleyan Chapel House Rodley Leeds, Stonemason According to 1911 Census, Son of William and June of 11 Prospect Place, Rodley</t>
  </si>
  <si>
    <t>Son of Septimus and Ann Smith, of 85, Westover Rd., Bramley, Leeds.</t>
  </si>
  <si>
    <t>Best Match by Name/Age is Fred Stead, 22 Smith Row, Bramley According to 1911 Census, age is not on Army Records- Son of Mrs Edith Smith, 22 Smith Row</t>
  </si>
  <si>
    <t>John Charles</t>
  </si>
  <si>
    <r>
      <t>H</t>
    </r>
    <r>
      <rPr>
        <sz val="11"/>
        <color rgb="FFFF0000"/>
        <rFont val="Calibri"/>
        <family val="2"/>
        <scheme val="minor"/>
      </rPr>
      <t>enry</t>
    </r>
    <r>
      <rPr>
        <sz val="11"/>
        <color theme="1"/>
        <rFont val="Calibri"/>
        <family val="2"/>
        <scheme val="minor"/>
      </rPr>
      <t xml:space="preserve"> W</t>
    </r>
    <r>
      <rPr>
        <sz val="11"/>
        <color rgb="FFFF0000"/>
        <rFont val="Calibri"/>
        <family val="2"/>
        <scheme val="minor"/>
      </rPr>
      <t>estwood</t>
    </r>
  </si>
  <si>
    <r>
      <t>J</t>
    </r>
    <r>
      <rPr>
        <sz val="11"/>
        <color rgb="FFFF0000"/>
        <rFont val="Calibri"/>
        <family val="2"/>
        <scheme val="minor"/>
      </rPr>
      <t>ohn Cyril</t>
    </r>
  </si>
  <si>
    <t>Son of George Wrest and Emmeline Wrest, of 11, Stanmore Avenue, St. Michael's Lane, Burley, Leeds.</t>
  </si>
  <si>
    <t>Son of Hannah Cater, of 16, Waterloo Lane, Bramley, Leeds; husband of Blanche Grummitt (formerly Winterburn), of Edinburgh.</t>
  </si>
  <si>
    <t>36 Somerset Road Pudsey Yorks</t>
  </si>
  <si>
    <t>8 Quarry View Terrace Bramley</t>
  </si>
  <si>
    <t>Son of Arthur and Maria Sinclair, of Bramley; husband of Annis E. Sinclair, of 19, Bramley St., Bramley, Leeds. 4 Nansen View in 1911 Census</t>
  </si>
  <si>
    <t>Matched to WM</t>
  </si>
  <si>
    <t xml:space="preserve">Appleyard </t>
  </si>
  <si>
    <t>Army Roll of Honour/Find a Grave/Probate Awarded Military Medal</t>
  </si>
  <si>
    <t>Incorrect Match</t>
  </si>
  <si>
    <t>Morris</t>
  </si>
  <si>
    <t>Parsey (Parsley on Plaque download)</t>
  </si>
  <si>
    <t>Cecil Maurice</t>
  </si>
  <si>
    <t>K (N on Plaque)</t>
  </si>
  <si>
    <t>Service No.</t>
  </si>
  <si>
    <t>Regiment</t>
  </si>
  <si>
    <t>Died</t>
  </si>
  <si>
    <t>ABBOT</t>
  </si>
  <si>
    <t>1918 09 21</t>
  </si>
  <si>
    <t>ACKROYD</t>
  </si>
  <si>
    <t>2nd/6th Battalion</t>
  </si>
  <si>
    <t>West Yorkshire Rgt (Prince of Wales Own)</t>
  </si>
  <si>
    <t>1917 11 20</t>
  </si>
  <si>
    <t>15th Battalion</t>
  </si>
  <si>
    <t>1918 10 09</t>
  </si>
  <si>
    <t>Farsley</t>
  </si>
  <si>
    <t>ALDERSON</t>
  </si>
  <si>
    <t>John T</t>
  </si>
  <si>
    <t>ALLAN</t>
  </si>
  <si>
    <t>Calverley</t>
  </si>
  <si>
    <t>ALLOT</t>
  </si>
  <si>
    <t>'D' Bty 36th Brigade</t>
  </si>
  <si>
    <t>1918 10 08</t>
  </si>
  <si>
    <t>ALLOTT</t>
  </si>
  <si>
    <t>26th Field Comp.</t>
  </si>
  <si>
    <t>1918 06 04</t>
  </si>
  <si>
    <t>18th Battalion</t>
  </si>
  <si>
    <t>1916 10 25</t>
  </si>
  <si>
    <t>ALLUM</t>
  </si>
  <si>
    <t>William Hylbert</t>
  </si>
  <si>
    <t>1st/6th Battalion</t>
  </si>
  <si>
    <t>1916 07 01</t>
  </si>
  <si>
    <t>AMBLER</t>
  </si>
  <si>
    <t>Idle</t>
  </si>
  <si>
    <t xml:space="preserve"> Private</t>
  </si>
  <si>
    <t xml:space="preserve"> 8th Btn</t>
  </si>
  <si>
    <t xml:space="preserve"> Northumberland Fusiliers</t>
  </si>
  <si>
    <t>1919 03 09</t>
  </si>
  <si>
    <t>APPLEYARD</t>
  </si>
  <si>
    <t>2nd/8th Battalion</t>
  </si>
  <si>
    <t>1917 05 03</t>
  </si>
  <si>
    <t>1918 06 15</t>
  </si>
  <si>
    <t>1918 07 20</t>
  </si>
  <si>
    <t>George Jones</t>
  </si>
  <si>
    <t>2nd Lieutenant</t>
  </si>
  <si>
    <t>4th Squadron</t>
  </si>
  <si>
    <t>Royal Flying Corps</t>
  </si>
  <si>
    <t>1917 06 17</t>
  </si>
  <si>
    <t>ARUNDALE</t>
  </si>
  <si>
    <t>ASQUITH</t>
  </si>
  <si>
    <t>Edward Cyril</t>
  </si>
  <si>
    <t>Duke of Wellington's (W.R.) Regiment</t>
  </si>
  <si>
    <t>1916 09 14</t>
  </si>
  <si>
    <t>1st Siege Coy.</t>
  </si>
  <si>
    <t>1918 05 09</t>
  </si>
  <si>
    <t>ATCHISON</t>
  </si>
  <si>
    <t>Harold Vivian</t>
  </si>
  <si>
    <t>2nd.Lieut.</t>
  </si>
  <si>
    <t>19th Siege Bty.</t>
  </si>
  <si>
    <t>Royal Garrison Artillery</t>
  </si>
  <si>
    <t>1918 08 26</t>
  </si>
  <si>
    <t>Ralph Graham</t>
  </si>
  <si>
    <t>B Coy. 92nd Bde.</t>
  </si>
  <si>
    <t>1917 07 21</t>
  </si>
  <si>
    <t>ATKINS</t>
  </si>
  <si>
    <t>4th Battalion</t>
  </si>
  <si>
    <t xml:space="preserve"> Seaforth Highlanders</t>
  </si>
  <si>
    <t>1916 07 26</t>
  </si>
  <si>
    <t>ATKINSON</t>
  </si>
  <si>
    <t>1917 04 11</t>
  </si>
  <si>
    <t>BABER</t>
  </si>
  <si>
    <t>Elijah James</t>
  </si>
  <si>
    <t>1st Bn.</t>
  </si>
  <si>
    <t>1917 07 07</t>
  </si>
  <si>
    <t>BAILES</t>
  </si>
  <si>
    <t>Lewis Lishman</t>
  </si>
  <si>
    <t>15th/17th Battalion</t>
  </si>
  <si>
    <t>1918 04 13</t>
  </si>
  <si>
    <t>BAILEY</t>
  </si>
  <si>
    <t>Arthur G</t>
  </si>
  <si>
    <t>BAKER</t>
  </si>
  <si>
    <t>BANCROFT</t>
  </si>
  <si>
    <t>David Walker</t>
  </si>
  <si>
    <t>2nd/5th Bn.</t>
  </si>
  <si>
    <t>Sherwood Foresters (Notts and Derby Regiment)</t>
  </si>
  <si>
    <t>1917 09 26</t>
  </si>
  <si>
    <t>BANKS</t>
  </si>
  <si>
    <t>BANNISTER</t>
  </si>
  <si>
    <t>Ewart</t>
  </si>
  <si>
    <t>1918 03 28</t>
  </si>
  <si>
    <t>9th Bn.</t>
  </si>
  <si>
    <t>1917 10 21</t>
  </si>
  <si>
    <t>John H</t>
  </si>
  <si>
    <t>BARMFORTH</t>
  </si>
  <si>
    <t>17th Battalion</t>
  </si>
  <si>
    <t>1917 07 14</t>
  </si>
  <si>
    <t>Greengates</t>
  </si>
  <si>
    <t>BARRACLOUGH</t>
  </si>
  <si>
    <t>Herbert D</t>
  </si>
  <si>
    <t>BARRATT</t>
  </si>
  <si>
    <t>BARRETT</t>
  </si>
  <si>
    <t>Sylvester</t>
  </si>
  <si>
    <t>Alfred Cecil</t>
  </si>
  <si>
    <t xml:space="preserve"> 1st/6th Bn.</t>
  </si>
  <si>
    <t>West Yorkshire Regiment (Prince of Wales Own )</t>
  </si>
  <si>
    <t>1915 08 24</t>
  </si>
  <si>
    <t>C/12399</t>
  </si>
  <si>
    <t>21st Battalion</t>
  </si>
  <si>
    <t>1916 09 15</t>
  </si>
  <si>
    <t>BARRON</t>
  </si>
  <si>
    <t>BATLEY</t>
  </si>
  <si>
    <t>BATTYE</t>
  </si>
  <si>
    <t>1918 08 13</t>
  </si>
  <si>
    <t>BAXTER</t>
  </si>
  <si>
    <t>Bramwell</t>
  </si>
  <si>
    <t>3rd Battalion</t>
  </si>
  <si>
    <t>Worcester Regiment</t>
  </si>
  <si>
    <t>1918 03 23</t>
  </si>
  <si>
    <t>York &amp; Lancaster Regt</t>
  </si>
  <si>
    <t>1917 04 09</t>
  </si>
  <si>
    <t>Charles Alfred</t>
  </si>
  <si>
    <t>1st/4th Bn.</t>
  </si>
  <si>
    <t>1918 03 17</t>
  </si>
  <si>
    <t>BAYLISS</t>
  </si>
  <si>
    <t>BEACH</t>
  </si>
  <si>
    <t>BEAUMONT</t>
  </si>
  <si>
    <t>Harold Henry</t>
  </si>
  <si>
    <t>1918 06 30</t>
  </si>
  <si>
    <t>BEERMAN</t>
  </si>
  <si>
    <t>112th Battalion, 24 Brigade</t>
  </si>
  <si>
    <t>1919 01 19</t>
  </si>
  <si>
    <t>BEEVERS</t>
  </si>
  <si>
    <t>9th Battalion</t>
  </si>
  <si>
    <t>1916 12 18</t>
  </si>
  <si>
    <t>Thomas W</t>
  </si>
  <si>
    <t>BERRY</t>
  </si>
  <si>
    <t>Levi</t>
  </si>
  <si>
    <t>2nd Canadian Mounted Rifles Battalion</t>
  </si>
  <si>
    <t>1916 06 05-02</t>
  </si>
  <si>
    <t>BICKERDIKE</t>
  </si>
  <si>
    <t>Walter Bernard G</t>
  </si>
  <si>
    <t>C Coy. 15th/17th Bn.</t>
  </si>
  <si>
    <t>1918 09 29</t>
  </si>
  <si>
    <t>BINNS</t>
  </si>
  <si>
    <t>1914 11 11</t>
  </si>
  <si>
    <t>Cuthbert Waterhouse</t>
  </si>
  <si>
    <t>10th Battalion</t>
  </si>
  <si>
    <t>1915 12 01</t>
  </si>
  <si>
    <t>Tom Edmondson</t>
  </si>
  <si>
    <t>20th Battalion</t>
  </si>
  <si>
    <t>1916 08 22</t>
  </si>
  <si>
    <t>Milford</t>
  </si>
  <si>
    <t>1st/7th Battalion</t>
  </si>
  <si>
    <t>1917 10 09</t>
  </si>
  <si>
    <t>26/922</t>
  </si>
  <si>
    <t>Gideon</t>
  </si>
  <si>
    <t>2nd Lieut</t>
  </si>
  <si>
    <t>1919 02 18</t>
  </si>
  <si>
    <t>BLOMFIELD</t>
  </si>
  <si>
    <t>1918 03 25</t>
  </si>
  <si>
    <t>BLOWERS</t>
  </si>
  <si>
    <t>BOLDISON</t>
  </si>
  <si>
    <t>1st Battalion</t>
  </si>
  <si>
    <t>1916 10 12</t>
  </si>
  <si>
    <t>BONELL</t>
  </si>
  <si>
    <t>BOOCOCK</t>
  </si>
  <si>
    <t>Major William</t>
  </si>
  <si>
    <t>William M</t>
  </si>
  <si>
    <t>Tyneside Z/9317</t>
  </si>
  <si>
    <t>S.S. "Greldon"</t>
  </si>
  <si>
    <t>1917 10 08</t>
  </si>
  <si>
    <t>BOWERS</t>
  </si>
  <si>
    <t>BRACE</t>
  </si>
  <si>
    <t>Alfred S</t>
  </si>
  <si>
    <t>BRADLEY</t>
  </si>
  <si>
    <t>BRIGGS</t>
  </si>
  <si>
    <t>11th Battalion</t>
  </si>
  <si>
    <t>1916 07 04</t>
  </si>
  <si>
    <t>1916 10 19</t>
  </si>
  <si>
    <t>BROADBENT</t>
  </si>
  <si>
    <t>John Luther</t>
  </si>
  <si>
    <t>24th (Tyneside Irish) Battalion</t>
  </si>
  <si>
    <t>1917 04 26</t>
  </si>
  <si>
    <t>BROADLEY</t>
  </si>
  <si>
    <t>BROCKLEBANK</t>
  </si>
  <si>
    <t>Henry Leslie</t>
  </si>
  <si>
    <t>Yorkshire Dragoons Yeomanry (Queen's Own)</t>
  </si>
  <si>
    <t>1920 07 10</t>
  </si>
  <si>
    <t>Jacob B</t>
  </si>
  <si>
    <t>BROOMHEAD</t>
  </si>
  <si>
    <t>15/128</t>
  </si>
  <si>
    <t>C Coy. 15th Bn.</t>
  </si>
  <si>
    <t>Percy Edward</t>
  </si>
  <si>
    <t>Bty QM Sgt</t>
  </si>
  <si>
    <t>408th Bty, 96th Brigade</t>
  </si>
  <si>
    <t>1919 12 30</t>
  </si>
  <si>
    <t>BUCKLE</t>
  </si>
  <si>
    <t>BUCKLEY</t>
  </si>
  <si>
    <t>BULLEN</t>
  </si>
  <si>
    <t>John R</t>
  </si>
  <si>
    <t>BUNYAN</t>
  </si>
  <si>
    <t>BURNLEY</t>
  </si>
  <si>
    <t>Carleton</t>
  </si>
  <si>
    <t>Black Watch (Royal Highlanders)</t>
  </si>
  <si>
    <t>1917 07 02</t>
  </si>
  <si>
    <t>1918 03 31</t>
  </si>
  <si>
    <t>1915 12 05</t>
  </si>
  <si>
    <t>BUTLER</t>
  </si>
  <si>
    <t>15/1401</t>
  </si>
  <si>
    <t>1917 05 02</t>
  </si>
  <si>
    <t>CALVERLEY</t>
  </si>
  <si>
    <t>1st Garrison Battalion</t>
  </si>
  <si>
    <t>1916 04 27</t>
  </si>
  <si>
    <t>CALVERT</t>
  </si>
  <si>
    <t>17/544</t>
  </si>
  <si>
    <t>CHAPMAN</t>
  </si>
  <si>
    <t>Lupton</t>
  </si>
  <si>
    <t>CHARGE</t>
  </si>
  <si>
    <t>DM2/228261</t>
  </si>
  <si>
    <t>'Y' Siege Park</t>
  </si>
  <si>
    <t>1918 12 03</t>
  </si>
  <si>
    <t>CHARLESWORTH</t>
  </si>
  <si>
    <t>R/362296</t>
  </si>
  <si>
    <t>Remount Depot (Swaythling)</t>
  </si>
  <si>
    <t>1919 02 28</t>
  </si>
  <si>
    <t>CHILD</t>
  </si>
  <si>
    <t>CHIPPINDALE</t>
  </si>
  <si>
    <t>1917 04 17</t>
  </si>
  <si>
    <t>CHRISTIAN</t>
  </si>
  <si>
    <t>1918 07 15</t>
  </si>
  <si>
    <t>CLAPHAM</t>
  </si>
  <si>
    <t>Wilfred Walter</t>
  </si>
  <si>
    <t>D Bty. 122nd Bde.</t>
  </si>
  <si>
    <t>1918 05 06</t>
  </si>
  <si>
    <t>CLARK</t>
  </si>
  <si>
    <t>CLARKE</t>
  </si>
  <si>
    <t>Ben H</t>
  </si>
  <si>
    <t>CLARKSON</t>
  </si>
  <si>
    <t>Pioneer</t>
  </si>
  <si>
    <t>5th Special Brigade</t>
  </si>
  <si>
    <t>1916 08 27</t>
  </si>
  <si>
    <t>South Staffordshire Rgt</t>
  </si>
  <si>
    <t>1918 03 10</t>
  </si>
  <si>
    <t>CLEAVER</t>
  </si>
  <si>
    <t>Joseph H</t>
  </si>
  <si>
    <t>16/707</t>
  </si>
  <si>
    <t>16th Battalion</t>
  </si>
  <si>
    <t>COATES</t>
  </si>
  <si>
    <t>1917 11 23</t>
  </si>
  <si>
    <t>C/8089</t>
  </si>
  <si>
    <t>1917 04 23</t>
  </si>
  <si>
    <t>Horace V</t>
  </si>
  <si>
    <t>1st/5th Battalion</t>
  </si>
  <si>
    <t>1918 04 25</t>
  </si>
  <si>
    <t>2nd/5th Battalion</t>
  </si>
  <si>
    <t>COCKERHAM</t>
  </si>
  <si>
    <t>1917 09 29</t>
  </si>
  <si>
    <t>COCKSHOTT</t>
  </si>
  <si>
    <t>Edmund</t>
  </si>
  <si>
    <t>COE</t>
  </si>
  <si>
    <t>Harold Glover</t>
  </si>
  <si>
    <t>16/130</t>
  </si>
  <si>
    <t>COLBURN</t>
  </si>
  <si>
    <t>COLCROFT</t>
  </si>
  <si>
    <t>George W</t>
  </si>
  <si>
    <t>15/216</t>
  </si>
  <si>
    <t>1914 11 19</t>
  </si>
  <si>
    <t>COLE</t>
  </si>
  <si>
    <t>Ernest A</t>
  </si>
  <si>
    <t>84/128033</t>
  </si>
  <si>
    <t>Comms. Supply Coy</t>
  </si>
  <si>
    <t>1917 05 08</t>
  </si>
  <si>
    <t>COLLINS</t>
  </si>
  <si>
    <t>COLLINSON</t>
  </si>
  <si>
    <t>John Harold</t>
  </si>
  <si>
    <t>18th Bn.</t>
  </si>
  <si>
    <t>Machine Gun Corps (Infantry)</t>
  </si>
  <si>
    <t>1918 03 21</t>
  </si>
  <si>
    <t>Ralph</t>
  </si>
  <si>
    <t>Handel</t>
  </si>
  <si>
    <t>CORDINGLEY</t>
  </si>
  <si>
    <t>Charles K</t>
  </si>
  <si>
    <t>1st/5th Bn.</t>
  </si>
  <si>
    <t>COULSON</t>
  </si>
  <si>
    <t>David C</t>
  </si>
  <si>
    <t>COWMAN</t>
  </si>
  <si>
    <t>CRAVEN</t>
  </si>
  <si>
    <t>Thomas Henry</t>
  </si>
  <si>
    <t>C Battery, 330th Brigade</t>
  </si>
  <si>
    <t>1917 11 16</t>
  </si>
  <si>
    <t>CRAYTON</t>
  </si>
  <si>
    <t>Michael</t>
  </si>
  <si>
    <t>CROSLAND</t>
  </si>
  <si>
    <t>CROSSLAND</t>
  </si>
  <si>
    <t xml:space="preserve"> West Yorkshire Regiment (Prince of Wales's Own</t>
  </si>
  <si>
    <t>1917 04 18</t>
  </si>
  <si>
    <t>CULLEY</t>
  </si>
  <si>
    <t>1918 07 28</t>
  </si>
  <si>
    <t>Thomas Edward</t>
  </si>
  <si>
    <t>1916 07 23</t>
  </si>
  <si>
    <t>CUSHIN</t>
  </si>
  <si>
    <t>1916 10 27</t>
  </si>
  <si>
    <t>DALEY</t>
  </si>
  <si>
    <t>DALGOUTTE</t>
  </si>
  <si>
    <t>George G</t>
  </si>
  <si>
    <t>DAVIDSON</t>
  </si>
  <si>
    <t>DAVISON</t>
  </si>
  <si>
    <t>John Preston</t>
  </si>
  <si>
    <t>1917 11 29</t>
  </si>
  <si>
    <t>Stott</t>
  </si>
  <si>
    <t>1917 10 01</t>
  </si>
  <si>
    <t>DAWSON</t>
  </si>
  <si>
    <t>G/5469</t>
  </si>
  <si>
    <t>6th Battalion</t>
  </si>
  <si>
    <t>Middlesex Regiment</t>
  </si>
  <si>
    <t>DEEBANK</t>
  </si>
  <si>
    <t>DEMAINE</t>
  </si>
  <si>
    <t>1915 07 16</t>
  </si>
  <si>
    <t>DENNISON</t>
  </si>
  <si>
    <t>1915 04 18</t>
  </si>
  <si>
    <t>5/96503</t>
  </si>
  <si>
    <t>Flight Cadet</t>
  </si>
  <si>
    <t>DOBSON</t>
  </si>
  <si>
    <t>130th Company</t>
  </si>
  <si>
    <t>1916 10 22</t>
  </si>
  <si>
    <t>DOCKRAY</t>
  </si>
  <si>
    <t>1918 04 10</t>
  </si>
  <si>
    <t>DODSON</t>
  </si>
  <si>
    <t>DOOLEY</t>
  </si>
  <si>
    <t>DOWGILL</t>
  </si>
  <si>
    <t>Depot</t>
  </si>
  <si>
    <t>William T</t>
  </si>
  <si>
    <t>G/52461</t>
  </si>
  <si>
    <t>1917 11 25</t>
  </si>
  <si>
    <t>DOWNS</t>
  </si>
  <si>
    <t>Gilbert R</t>
  </si>
  <si>
    <t>DRAKE</t>
  </si>
  <si>
    <t>DUFFIELD</t>
  </si>
  <si>
    <t>Harry Farrer</t>
  </si>
  <si>
    <t>1918 03 22</t>
  </si>
  <si>
    <t>DUFTON</t>
  </si>
  <si>
    <t>Nelson</t>
  </si>
  <si>
    <t>1917 04 28</t>
  </si>
  <si>
    <t>DUNWELL</t>
  </si>
  <si>
    <t>Y Coy. 1st Bn.</t>
  </si>
  <si>
    <t>1918 04 05</t>
  </si>
  <si>
    <t>DURHAM</t>
  </si>
  <si>
    <t>EARLE</t>
  </si>
  <si>
    <t>Signaller</t>
  </si>
  <si>
    <t>10th Bn.</t>
  </si>
  <si>
    <t>Sherwood Foresters</t>
  </si>
  <si>
    <t>1917 02 22</t>
  </si>
  <si>
    <t>ELLIOTT</t>
  </si>
  <si>
    <t>ELLIS</t>
  </si>
  <si>
    <t>1918 07 31</t>
  </si>
  <si>
    <t>ELSTUB</t>
  </si>
  <si>
    <t>EMSLEY</t>
  </si>
  <si>
    <t>1st/8th Battalion</t>
  </si>
  <si>
    <t>1918 07 23</t>
  </si>
  <si>
    <t>Joseph E</t>
  </si>
  <si>
    <t>Priestley</t>
  </si>
  <si>
    <t>Samuel E</t>
  </si>
  <si>
    <t>1918 09 18</t>
  </si>
  <si>
    <t>17/1593</t>
  </si>
  <si>
    <t>1916 07 17</t>
  </si>
  <si>
    <t>1917 08 12</t>
  </si>
  <si>
    <t>ENDERSBY</t>
  </si>
  <si>
    <t>15/1518</t>
  </si>
  <si>
    <t>ESPLEY</t>
  </si>
  <si>
    <t>B Bty 78th Bde</t>
  </si>
  <si>
    <t xml:space="preserve"> Royal Field Artillery</t>
  </si>
  <si>
    <t>1917 10 05</t>
  </si>
  <si>
    <t>EXLEY</t>
  </si>
  <si>
    <t>1918 09 05</t>
  </si>
  <si>
    <t>FAICHNEY</t>
  </si>
  <si>
    <t>Harry William</t>
  </si>
  <si>
    <t>1917 12 01</t>
  </si>
  <si>
    <t>FARNISH</t>
  </si>
  <si>
    <t>John Darnley</t>
  </si>
  <si>
    <t>1st/4th Bn</t>
  </si>
  <si>
    <t>1917 07 25</t>
  </si>
  <si>
    <t>FARRER</t>
  </si>
  <si>
    <t>1917 10 12</t>
  </si>
  <si>
    <t>FAWCETT</t>
  </si>
  <si>
    <t>Edward B</t>
  </si>
  <si>
    <t>FEARNLEY</t>
  </si>
  <si>
    <t>7th Battalion</t>
  </si>
  <si>
    <t>1916 10 04</t>
  </si>
  <si>
    <t>Herbert A</t>
  </si>
  <si>
    <t>Joshua</t>
  </si>
  <si>
    <t>B Coy, 17th Battalion</t>
  </si>
  <si>
    <t>1917 10 02</t>
  </si>
  <si>
    <t>FEARNSIDE</t>
  </si>
  <si>
    <t>Herbert Allen</t>
  </si>
  <si>
    <t>1918 10 13</t>
  </si>
  <si>
    <t>FELLOWS</t>
  </si>
  <si>
    <t>Harry Bertrand</t>
  </si>
  <si>
    <t>1917 09 23</t>
  </si>
  <si>
    <t>FENBY</t>
  </si>
  <si>
    <t>Thomas B</t>
  </si>
  <si>
    <t>FIACHENY</t>
  </si>
  <si>
    <t>FIRTH</t>
  </si>
  <si>
    <t>1917 08 31</t>
  </si>
  <si>
    <t>Jesse</t>
  </si>
  <si>
    <t>FISHER</t>
  </si>
  <si>
    <t>20/92</t>
  </si>
  <si>
    <t>1917 12 15</t>
  </si>
  <si>
    <t>FLETCHER</t>
  </si>
  <si>
    <t>2nd/8th Bn.</t>
  </si>
  <si>
    <t>1918 01 10</t>
  </si>
  <si>
    <t>L.Corporal</t>
  </si>
  <si>
    <t>King's Own (Royal Lancaster Regiment)</t>
  </si>
  <si>
    <t>1918 06 20</t>
  </si>
  <si>
    <t>J Ernest</t>
  </si>
  <si>
    <t>FORD</t>
  </si>
  <si>
    <t>Frederick W</t>
  </si>
  <si>
    <t>17/193</t>
  </si>
  <si>
    <t>1919 04 29</t>
  </si>
  <si>
    <t>FOWLER</t>
  </si>
  <si>
    <t>Special Brigade, Depot</t>
  </si>
  <si>
    <t>1917 12 25</t>
  </si>
  <si>
    <t>FOX</t>
  </si>
  <si>
    <t>George Eddison</t>
  </si>
  <si>
    <t>FRANKLAND</t>
  </si>
  <si>
    <t>George William Frederick</t>
  </si>
  <si>
    <t>1916 09 03</t>
  </si>
  <si>
    <t>GALLOWAY</t>
  </si>
  <si>
    <t>GAMBLES</t>
  </si>
  <si>
    <t>17/1446</t>
  </si>
  <si>
    <t>1918 03 24</t>
  </si>
  <si>
    <t>GARNETT</t>
  </si>
  <si>
    <t>3rd Bn.</t>
  </si>
  <si>
    <t>North Staffordshire Regiment</t>
  </si>
  <si>
    <t>1919 10 25</t>
  </si>
  <si>
    <t>GAUNT</t>
  </si>
  <si>
    <t>1916 08 17</t>
  </si>
  <si>
    <t>Sam D</t>
  </si>
  <si>
    <t>Jonas</t>
  </si>
  <si>
    <t>GIBSON</t>
  </si>
  <si>
    <t>15/1311</t>
  </si>
  <si>
    <t>D Coy. 15th Bn.</t>
  </si>
  <si>
    <t>1918 04 22</t>
  </si>
  <si>
    <t>GILL</t>
  </si>
  <si>
    <t>attchd 136th Coy Mchne Gun Corps</t>
  </si>
  <si>
    <t>1918 10 23</t>
  </si>
  <si>
    <t>Stephen John</t>
  </si>
  <si>
    <t>GILLIGAN</t>
  </si>
  <si>
    <t>Denis C</t>
  </si>
  <si>
    <t>13th Battalion</t>
  </si>
  <si>
    <t>East Lancs Regiment</t>
  </si>
  <si>
    <t>1918 07 21</t>
  </si>
  <si>
    <t>GLEDSTONE</t>
  </si>
  <si>
    <t>1st/6th Bn.</t>
  </si>
  <si>
    <t>1918 10 03</t>
  </si>
  <si>
    <t>GOLDSBOROUGH</t>
  </si>
  <si>
    <t>Matthew Stapleton</t>
  </si>
  <si>
    <t>1918 09 01</t>
  </si>
  <si>
    <t>GOOD</t>
  </si>
  <si>
    <t>William D</t>
  </si>
  <si>
    <t>GOODAIRE</t>
  </si>
  <si>
    <t>GOODALL</t>
  </si>
  <si>
    <t>GOODMAN</t>
  </si>
  <si>
    <t>Alfred Ernest</t>
  </si>
  <si>
    <t>1915 09 27</t>
  </si>
  <si>
    <t>GRANGE</t>
  </si>
  <si>
    <t>1917 09 18</t>
  </si>
  <si>
    <t>GRASSBY</t>
  </si>
  <si>
    <t>Priestley Henry</t>
  </si>
  <si>
    <t>15/1671</t>
  </si>
  <si>
    <t>GRAY</t>
  </si>
  <si>
    <t xml:space="preserve"> 10th (Prince of Wales's Own Royal) Hussars</t>
  </si>
  <si>
    <t>1917 12 22</t>
  </si>
  <si>
    <t>GREAVES</t>
  </si>
  <si>
    <t>Charles G</t>
  </si>
  <si>
    <t>15/1601</t>
  </si>
  <si>
    <t>1917 03 22</t>
  </si>
  <si>
    <t>GREENWOOD</t>
  </si>
  <si>
    <t>Frederick Oscar</t>
  </si>
  <si>
    <t>2nd/4th Bn.</t>
  </si>
  <si>
    <t>1917 12 09</t>
  </si>
  <si>
    <t>Oscar</t>
  </si>
  <si>
    <t>GRIMSHAW</t>
  </si>
  <si>
    <t>GROVER</t>
  </si>
  <si>
    <t>1916 07 02</t>
  </si>
  <si>
    <t>HAINSWORTH</t>
  </si>
  <si>
    <t>1918 10 26</t>
  </si>
  <si>
    <t>1917 07 10</t>
  </si>
  <si>
    <t>HALL</t>
  </si>
  <si>
    <t>Josiah</t>
  </si>
  <si>
    <t>George T</t>
  </si>
  <si>
    <t>Arthur C</t>
  </si>
  <si>
    <t>HALLIDAY</t>
  </si>
  <si>
    <t>Fred Nicholls</t>
  </si>
  <si>
    <t>2nd/7th Battalion</t>
  </si>
  <si>
    <t>Frederick J</t>
  </si>
  <si>
    <t>HALTON</t>
  </si>
  <si>
    <t>HANSON</t>
  </si>
  <si>
    <t>Somerset Light Infantry</t>
  </si>
  <si>
    <t>1916 09 16</t>
  </si>
  <si>
    <t>6th Battalion A cpy</t>
  </si>
  <si>
    <t>HARDAKER</t>
  </si>
  <si>
    <t>A.bdr</t>
  </si>
  <si>
    <t>1917 06 26</t>
  </si>
  <si>
    <t>HARDCASTLE</t>
  </si>
  <si>
    <t>HARDY</t>
  </si>
  <si>
    <t>HARE</t>
  </si>
  <si>
    <t>Joseph Percy</t>
  </si>
  <si>
    <t>22nd Battalion</t>
  </si>
  <si>
    <t>1917 02 17</t>
  </si>
  <si>
    <t>Sidney Birks</t>
  </si>
  <si>
    <t>Worcestershire Regiment</t>
  </si>
  <si>
    <t>1918 07 01</t>
  </si>
  <si>
    <t>Dorsetshire Regiment</t>
  </si>
  <si>
    <t>1918 08 23</t>
  </si>
  <si>
    <t>HARRIS</t>
  </si>
  <si>
    <t>Thomas A</t>
  </si>
  <si>
    <t>Thomas H</t>
  </si>
  <si>
    <t>William A</t>
  </si>
  <si>
    <t>HARSLEY</t>
  </si>
  <si>
    <t>1916 12 12</t>
  </si>
  <si>
    <t>HARTLEY</t>
  </si>
  <si>
    <t>HASTE</t>
  </si>
  <si>
    <t>HEELEY</t>
  </si>
  <si>
    <t>W/8th Trench Mortar Battery</t>
  </si>
  <si>
    <t>1917 06 24</t>
  </si>
  <si>
    <t>HEMSWORTH</t>
  </si>
  <si>
    <t>D/8645</t>
  </si>
  <si>
    <t>4th Battalion (Royal Irish )</t>
  </si>
  <si>
    <t>Dragoon Guards</t>
  </si>
  <si>
    <t>HENMAN</t>
  </si>
  <si>
    <t>18th (Queen Mary's Own)</t>
  </si>
  <si>
    <t>Hussars</t>
  </si>
  <si>
    <t>James G</t>
  </si>
  <si>
    <t>HIGHAM</t>
  </si>
  <si>
    <t xml:space="preserve"> 16th Battalion</t>
  </si>
  <si>
    <t xml:space="preserve"> King's Own Yorkshire Light Infantry</t>
  </si>
  <si>
    <t>1918 11 01</t>
  </si>
  <si>
    <t>HINCHLIFF</t>
  </si>
  <si>
    <t>Ernest (Tracy)</t>
  </si>
  <si>
    <t xml:space="preserve"> Rifleman</t>
  </si>
  <si>
    <t xml:space="preserve"> 8th Battalion</t>
  </si>
  <si>
    <t xml:space="preserve"> London Regiment (Post Office Rifles)</t>
  </si>
  <si>
    <t>1917 08 24</t>
  </si>
  <si>
    <t>Norman (Alfred)</t>
  </si>
  <si>
    <t xml:space="preserve"> 3rd Battalion</t>
  </si>
  <si>
    <t xml:space="preserve"> Australian Infantry, A.I.F.</t>
  </si>
  <si>
    <t>1915 08 *</t>
  </si>
  <si>
    <t>(William) Percy</t>
  </si>
  <si>
    <t xml:space="preserve"> J/47636</t>
  </si>
  <si>
    <t xml:space="preserve"> Ordinary Seaman</t>
  </si>
  <si>
    <t xml:space="preserve"> H.M.S. Attack</t>
  </si>
  <si>
    <t xml:space="preserve"> Royal Navy</t>
  </si>
  <si>
    <t>1917 12 30</t>
  </si>
  <si>
    <t>HINCHLIFFE</t>
  </si>
  <si>
    <t>15th West Yorks Regt</t>
  </si>
  <si>
    <t>att 93rd LTMB</t>
  </si>
  <si>
    <t>1918 06 26</t>
  </si>
  <si>
    <t>HINDLE</t>
  </si>
  <si>
    <t>Percival U</t>
  </si>
  <si>
    <t>HIRST</t>
  </si>
  <si>
    <t>20/81</t>
  </si>
  <si>
    <t>1915 12 17</t>
  </si>
  <si>
    <t>HOARE</t>
  </si>
  <si>
    <t>HOBMAN</t>
  </si>
  <si>
    <t>1915 08 07</t>
  </si>
  <si>
    <t>HOBSON</t>
  </si>
  <si>
    <t>HOCKLEY</t>
  </si>
  <si>
    <t>1919 03 03</t>
  </si>
  <si>
    <t>HODGKIN</t>
  </si>
  <si>
    <t>15 Coy,4th Battalion</t>
  </si>
  <si>
    <t>1916 07 14</t>
  </si>
  <si>
    <t>S P</t>
  </si>
  <si>
    <t>HOGG</t>
  </si>
  <si>
    <t>Godfrey</t>
  </si>
  <si>
    <t>HOLDSWORTH</t>
  </si>
  <si>
    <t>2nd/2nd (West Riding) Field Comp</t>
  </si>
  <si>
    <t>1916 10 11</t>
  </si>
  <si>
    <t>Ernest B</t>
  </si>
  <si>
    <t>HOLGATE</t>
  </si>
  <si>
    <t>1918 03 27</t>
  </si>
  <si>
    <t>HOLLAND</t>
  </si>
  <si>
    <t>HOLLINGS</t>
  </si>
  <si>
    <t>Joseph O</t>
  </si>
  <si>
    <t>HOLLINS</t>
  </si>
  <si>
    <t>1915 11 01</t>
  </si>
  <si>
    <t>HORNBY</t>
  </si>
  <si>
    <t>Davis</t>
  </si>
  <si>
    <t>1916 08 13</t>
  </si>
  <si>
    <t>HORSFALL</t>
  </si>
  <si>
    <t>Luther</t>
  </si>
  <si>
    <t>HORSMAN</t>
  </si>
  <si>
    <t xml:space="preserve"> Francis Albert</t>
  </si>
  <si>
    <t xml:space="preserve"> 25th (Tyneside) Battalion</t>
  </si>
  <si>
    <t>1918 04 20</t>
  </si>
  <si>
    <t>HOWARD</t>
  </si>
  <si>
    <t>Jonathan E T</t>
  </si>
  <si>
    <t>HOWE</t>
  </si>
  <si>
    <t>Granville</t>
  </si>
  <si>
    <t>HOWKER</t>
  </si>
  <si>
    <t>Joseph W</t>
  </si>
  <si>
    <t>HUDSON</t>
  </si>
  <si>
    <t>HUGGAN</t>
  </si>
  <si>
    <t>1917 07 24</t>
  </si>
  <si>
    <t>HUGHES</t>
  </si>
  <si>
    <t>HUNT</t>
  </si>
  <si>
    <t>HUSSON</t>
  </si>
  <si>
    <t>HUSTLER</t>
  </si>
  <si>
    <t>Reubin</t>
  </si>
  <si>
    <t>1917 05 29</t>
  </si>
  <si>
    <t>HUTTON</t>
  </si>
  <si>
    <t>Harry W</t>
  </si>
  <si>
    <t>Ralph Boyd</t>
  </si>
  <si>
    <t>1918 01 11</t>
  </si>
  <si>
    <t>1918 04 12</t>
  </si>
  <si>
    <t>HYLAND</t>
  </si>
  <si>
    <t>Frederick Hunter</t>
  </si>
  <si>
    <t>1915 05 23</t>
  </si>
  <si>
    <t>24th Battalion</t>
  </si>
  <si>
    <t>1918 10 19</t>
  </si>
  <si>
    <t>ILLINGWORTH</t>
  </si>
  <si>
    <t>J H</t>
  </si>
  <si>
    <t>2nd/4th Battalion</t>
  </si>
  <si>
    <t>1918 12 19</t>
  </si>
  <si>
    <t>Wiliam</t>
  </si>
  <si>
    <t>1918 06 14</t>
  </si>
  <si>
    <t>1918 11 11</t>
  </si>
  <si>
    <t>INGHAM</t>
  </si>
  <si>
    <t>INGLE</t>
  </si>
  <si>
    <t>JACQUES</t>
  </si>
  <si>
    <t>1917 10 15</t>
  </si>
  <si>
    <t>JAQUES</t>
  </si>
  <si>
    <t>JENNINGS</t>
  </si>
  <si>
    <t>1916 06 03</t>
  </si>
  <si>
    <t>JENNISON</t>
  </si>
  <si>
    <t>1st/4th Battalion</t>
  </si>
  <si>
    <t>1916 09 17</t>
  </si>
  <si>
    <t>1917 06 20</t>
  </si>
  <si>
    <t>Windsor</t>
  </si>
  <si>
    <t>JESSOP</t>
  </si>
  <si>
    <t>G/6852</t>
  </si>
  <si>
    <t>Queens (Royal West Surrey Regiment)</t>
  </si>
  <si>
    <t>1916 08 24</t>
  </si>
  <si>
    <t>JONES</t>
  </si>
  <si>
    <t>Frederick William</t>
  </si>
  <si>
    <t>1/5 Battalion</t>
  </si>
  <si>
    <t>1915 07 10</t>
  </si>
  <si>
    <t>1918 07 19</t>
  </si>
  <si>
    <t>James Atkinson</t>
  </si>
  <si>
    <t>1st/1st Highland Heavy Brigade</t>
  </si>
  <si>
    <t>1918 09 16</t>
  </si>
  <si>
    <t>1917 06 19</t>
  </si>
  <si>
    <t>JOYCE</t>
  </si>
  <si>
    <t>KEIGHLEY</t>
  </si>
  <si>
    <t>Abenego</t>
  </si>
  <si>
    <t>1916 09 18</t>
  </si>
  <si>
    <t>KEMP</t>
  </si>
  <si>
    <t>Richard A</t>
  </si>
  <si>
    <t>KENDALL</t>
  </si>
  <si>
    <t>KILNER</t>
  </si>
  <si>
    <t>Herbert S S</t>
  </si>
  <si>
    <t>KINDER</t>
  </si>
  <si>
    <t>Jonny</t>
  </si>
  <si>
    <t>KIPLING</t>
  </si>
  <si>
    <t>5th Battalion</t>
  </si>
  <si>
    <t>1918 08 27</t>
  </si>
  <si>
    <t>KIRBY</t>
  </si>
  <si>
    <t>1917 09 24</t>
  </si>
  <si>
    <t>KIRKHAM</t>
  </si>
  <si>
    <t>Bertie</t>
  </si>
  <si>
    <t>KITSON</t>
  </si>
  <si>
    <t xml:space="preserve"> 5th Battalion</t>
  </si>
  <si>
    <t xml:space="preserve"> Alexandra, Princess of Wales's Own (Yorkshire Regiment)</t>
  </si>
  <si>
    <t>1918 10 21</t>
  </si>
  <si>
    <t>KNAGGS</t>
  </si>
  <si>
    <t>KNOWLES</t>
  </si>
  <si>
    <t>Jonathan E</t>
  </si>
  <si>
    <t>B Coy 1st/5th Battalion</t>
  </si>
  <si>
    <t>1915 07 18</t>
  </si>
  <si>
    <t>1917 05 18</t>
  </si>
  <si>
    <t>LAYCOCK</t>
  </si>
  <si>
    <t>Lancelot</t>
  </si>
  <si>
    <t>LEACH</t>
  </si>
  <si>
    <t>Irvine</t>
  </si>
  <si>
    <t>1918 04 11</t>
  </si>
  <si>
    <t>LEFFLEY</t>
  </si>
  <si>
    <t>LENNON</t>
  </si>
  <si>
    <t>Albert E T</t>
  </si>
  <si>
    <t>LINDLEY</t>
  </si>
  <si>
    <t>LINFOOT</t>
  </si>
  <si>
    <t>David A</t>
  </si>
  <si>
    <t>19th Battalion</t>
  </si>
  <si>
    <t>1918 03 29</t>
  </si>
  <si>
    <t>LLOYD</t>
  </si>
  <si>
    <t>Cecil</t>
  </si>
  <si>
    <t>LOAKES</t>
  </si>
  <si>
    <t>LOBLEY</t>
  </si>
  <si>
    <t>Osman</t>
  </si>
  <si>
    <t>LOCKWOOD</t>
  </si>
  <si>
    <t>LODGE</t>
  </si>
  <si>
    <t>L/5553</t>
  </si>
  <si>
    <t>1918 12 08</t>
  </si>
  <si>
    <t>Hiram</t>
  </si>
  <si>
    <t>LODGE ?</t>
  </si>
  <si>
    <t>Ernest H</t>
  </si>
  <si>
    <t>LOFTHOUSE</t>
  </si>
  <si>
    <t>LONG</t>
  </si>
  <si>
    <t>Arthur Hopwood</t>
  </si>
  <si>
    <t>Cheshire Regiment</t>
  </si>
  <si>
    <t>1917 06 07</t>
  </si>
  <si>
    <t>Arthur H</t>
  </si>
  <si>
    <t>LONGBOTTOM</t>
  </si>
  <si>
    <t>LORD</t>
  </si>
  <si>
    <t>Alfred Clifford</t>
  </si>
  <si>
    <t>1915 10 21</t>
  </si>
  <si>
    <t>Joseph Roberts</t>
  </si>
  <si>
    <t>LOYD</t>
  </si>
  <si>
    <t>2nd/15th Battalion</t>
  </si>
  <si>
    <t>London Regiment (Civil Service Rifles)</t>
  </si>
  <si>
    <t>1918 08 17</t>
  </si>
  <si>
    <t>14th Company</t>
  </si>
  <si>
    <t>1917 02 10</t>
  </si>
  <si>
    <t>LUPTON</t>
  </si>
  <si>
    <t>MACHELL</t>
  </si>
  <si>
    <t>1917 04 12</t>
  </si>
  <si>
    <t>MALKIN</t>
  </si>
  <si>
    <t>Willie Ross</t>
  </si>
  <si>
    <t>20/88</t>
  </si>
  <si>
    <t>1916 07 24</t>
  </si>
  <si>
    <t>Joseph Birks</t>
  </si>
  <si>
    <t>1917 07 26</t>
  </si>
  <si>
    <t>John Nelson</t>
  </si>
  <si>
    <t>Duke of Wellington's (West Yorkshire Regiment)</t>
  </si>
  <si>
    <t>John N</t>
  </si>
  <si>
    <t>MARINER</t>
  </si>
  <si>
    <t>MARRINER</t>
  </si>
  <si>
    <t>109th Brigade</t>
  </si>
  <si>
    <t>1916 09 27</t>
  </si>
  <si>
    <t>MARSDEN</t>
  </si>
  <si>
    <t>MARSH</t>
  </si>
  <si>
    <t>2nd Reserve Brigade</t>
  </si>
  <si>
    <t>1915 05 16</t>
  </si>
  <si>
    <t>Mathew</t>
  </si>
  <si>
    <t>MARSTON</t>
  </si>
  <si>
    <t>1917 06 09</t>
  </si>
  <si>
    <t>MASTERS</t>
  </si>
  <si>
    <t>MAWSON</t>
  </si>
  <si>
    <t>MAY</t>
  </si>
  <si>
    <t>1916 11 13</t>
  </si>
  <si>
    <t>Robert V</t>
  </si>
  <si>
    <t>MCLOUGHLIN</t>
  </si>
  <si>
    <t>1918 07 06</t>
  </si>
  <si>
    <t>MIDDLETON</t>
  </si>
  <si>
    <t>L Depot Company</t>
  </si>
  <si>
    <t>MIDGLEY</t>
  </si>
  <si>
    <t>MILBURN</t>
  </si>
  <si>
    <t>MILLS</t>
  </si>
  <si>
    <t>1917 05 14</t>
  </si>
  <si>
    <t>MILNER</t>
  </si>
  <si>
    <t>1917 05 09</t>
  </si>
  <si>
    <t>Stoker 1st class</t>
  </si>
  <si>
    <t>HMS Black Prince</t>
  </si>
  <si>
    <t>1916 05 31</t>
  </si>
  <si>
    <t>1916 10 23</t>
  </si>
  <si>
    <t>J Barker</t>
  </si>
  <si>
    <t>MOORE</t>
  </si>
  <si>
    <t>1917 02 21</t>
  </si>
  <si>
    <t>MOORHOUSE</t>
  </si>
  <si>
    <t>1918 10 02</t>
  </si>
  <si>
    <t>MOSS</t>
  </si>
  <si>
    <t>Mathew William</t>
  </si>
  <si>
    <t>1917 04 13</t>
  </si>
  <si>
    <t>William T G</t>
  </si>
  <si>
    <t>MURGATROYD</t>
  </si>
  <si>
    <t>West Yorkshire Regt (PWO)</t>
  </si>
  <si>
    <t>Joseph L</t>
  </si>
  <si>
    <t>MUSGRAVE</t>
  </si>
  <si>
    <t>MUSTILL</t>
  </si>
  <si>
    <t>1918 06 23</t>
  </si>
  <si>
    <t>18/1287</t>
  </si>
  <si>
    <t>Herman F</t>
  </si>
  <si>
    <t>1918 09 27</t>
  </si>
  <si>
    <t>1918 11 08</t>
  </si>
  <si>
    <t>Norman S</t>
  </si>
  <si>
    <t>1917 12 03</t>
  </si>
  <si>
    <t>1916 11 01</t>
  </si>
  <si>
    <t>NELLIST</t>
  </si>
  <si>
    <t>Royal Welsh Fusiliers</t>
  </si>
  <si>
    <t>NELSON</t>
  </si>
  <si>
    <t>Herbert Harold</t>
  </si>
  <si>
    <t>NETTLETON</t>
  </si>
  <si>
    <t>1918 10 07</t>
  </si>
  <si>
    <t>NEWMAN</t>
  </si>
  <si>
    <t>NEWSOME</t>
  </si>
  <si>
    <t>NOBLE</t>
  </si>
  <si>
    <t>Border regiment</t>
  </si>
  <si>
    <t>1914 10 24</t>
  </si>
  <si>
    <t>1916 05 23</t>
  </si>
  <si>
    <t>Charles V</t>
  </si>
  <si>
    <t>J Hainsworth</t>
  </si>
  <si>
    <t>NORTHROP</t>
  </si>
  <si>
    <t>O'BRIEN</t>
  </si>
  <si>
    <t>H Alexander</t>
  </si>
  <si>
    <t>OLVER</t>
  </si>
  <si>
    <t>William J</t>
  </si>
  <si>
    <t>1918 11 05</t>
  </si>
  <si>
    <t>ORME</t>
  </si>
  <si>
    <t>PADGETT</t>
  </si>
  <si>
    <t>PARKER</t>
  </si>
  <si>
    <t>1918 08 28</t>
  </si>
  <si>
    <t>John B</t>
  </si>
  <si>
    <t>1918 03 26</t>
  </si>
  <si>
    <t>James (John)</t>
  </si>
  <si>
    <t>1918 06 28</t>
  </si>
  <si>
    <t>PARRATT</t>
  </si>
  <si>
    <t>142nd Field Ambulance</t>
  </si>
  <si>
    <t>1918 08 21</t>
  </si>
  <si>
    <t>PATCHETT</t>
  </si>
  <si>
    <t>18/198</t>
  </si>
  <si>
    <t>1917 05 21</t>
  </si>
  <si>
    <t>PATRICK</t>
  </si>
  <si>
    <t>Horatio</t>
  </si>
  <si>
    <t>PEACOCK</t>
  </si>
  <si>
    <t>Walter E</t>
  </si>
  <si>
    <t>PEARCE</t>
  </si>
  <si>
    <t>John Overend</t>
  </si>
  <si>
    <t>1915 12 10</t>
  </si>
  <si>
    <t>PEDLEY</t>
  </si>
  <si>
    <t>10th Battery,147th Brigade</t>
  </si>
  <si>
    <t>1915 05 26</t>
  </si>
  <si>
    <t>Simeon</t>
  </si>
  <si>
    <t>Z/3365</t>
  </si>
  <si>
    <t>Nelson Bn, RN Div</t>
  </si>
  <si>
    <t>Friend</t>
  </si>
  <si>
    <t>10 Battery, 147th Brigade</t>
  </si>
  <si>
    <t>PENNINGTON</t>
  </si>
  <si>
    <t>1917 03 01</t>
  </si>
  <si>
    <t>PHILIPS</t>
  </si>
  <si>
    <t>Frank Charles</t>
  </si>
  <si>
    <t>1914 10 28</t>
  </si>
  <si>
    <t>1917 09 11</t>
  </si>
  <si>
    <t>PICKLES</t>
  </si>
  <si>
    <t>PILLEY</t>
  </si>
  <si>
    <t>George Richard</t>
  </si>
  <si>
    <t>1916 10 07</t>
  </si>
  <si>
    <t>PITTS</t>
  </si>
  <si>
    <t>PLACE</t>
  </si>
  <si>
    <t>James William Thomas</t>
  </si>
  <si>
    <t>292 Battery</t>
  </si>
  <si>
    <t>1919 08 25</t>
  </si>
  <si>
    <t>POLLARD</t>
  </si>
  <si>
    <t>PORRITT</t>
  </si>
  <si>
    <t>POWELL</t>
  </si>
  <si>
    <t>Alick Ivy</t>
  </si>
  <si>
    <t xml:space="preserve"> Gunner</t>
  </si>
  <si>
    <t xml:space="preserve"> 56th Siege Bty.</t>
  </si>
  <si>
    <t xml:space="preserve"> Royal Garrison Artillery</t>
  </si>
  <si>
    <t>1917 04 22</t>
  </si>
  <si>
    <t>PRATT</t>
  </si>
  <si>
    <t>Alfred Snowden</t>
  </si>
  <si>
    <t>R/34891</t>
  </si>
  <si>
    <t>1917 08 16</t>
  </si>
  <si>
    <t>68th Div, Ammunition Colomn</t>
  </si>
  <si>
    <t>1917 03 10</t>
  </si>
  <si>
    <t>Thomas Hollings</t>
  </si>
  <si>
    <t>2nd/1st West Riding Field Ambul.</t>
  </si>
  <si>
    <t>1917 05 05</t>
  </si>
  <si>
    <t>PRENTICE</t>
  </si>
  <si>
    <t>1918 02 21</t>
  </si>
  <si>
    <t>PRESTON</t>
  </si>
  <si>
    <t>PRICE</t>
  </si>
  <si>
    <t>John Thomas</t>
  </si>
  <si>
    <t>PRIESTLEY</t>
  </si>
  <si>
    <t>William Edwin</t>
  </si>
  <si>
    <t>99th Brigade</t>
  </si>
  <si>
    <t>1916 10 14</t>
  </si>
  <si>
    <t>6th Field Ambulance</t>
  </si>
  <si>
    <t>PROSSER</t>
  </si>
  <si>
    <t>James H</t>
  </si>
  <si>
    <t>RAISTRICK</t>
  </si>
  <si>
    <t>1917 05 19</t>
  </si>
  <si>
    <t>Charles Harold</t>
  </si>
  <si>
    <t>1917 10 14</t>
  </si>
  <si>
    <t>Frederick Allan</t>
  </si>
  <si>
    <t>Leicestershire Regt.</t>
  </si>
  <si>
    <t>1918 11 16</t>
  </si>
  <si>
    <t>RAMSDEN</t>
  </si>
  <si>
    <t>Joseph B</t>
  </si>
  <si>
    <t>RAWLINSON</t>
  </si>
  <si>
    <t>RAWSON</t>
  </si>
  <si>
    <t>J William</t>
  </si>
  <si>
    <t>T/306076</t>
  </si>
  <si>
    <t>1918 00 02</t>
  </si>
  <si>
    <t>RAYNER</t>
  </si>
  <si>
    <t>1915 06 30</t>
  </si>
  <si>
    <t>15/1543</t>
  </si>
  <si>
    <t>RENTON</t>
  </si>
  <si>
    <t>Meredith</t>
  </si>
  <si>
    <t>Thomas E</t>
  </si>
  <si>
    <t>RICHARDSON</t>
  </si>
  <si>
    <t>Richard Ernest</t>
  </si>
  <si>
    <t>RIDER</t>
  </si>
  <si>
    <t>1918 05 22</t>
  </si>
  <si>
    <t>Charles H</t>
  </si>
  <si>
    <t>RIMMINGTON</t>
  </si>
  <si>
    <t>RINGROSE</t>
  </si>
  <si>
    <t>1st/9th Battalion</t>
  </si>
  <si>
    <t>1917 07 28</t>
  </si>
  <si>
    <t>ROBBINS</t>
  </si>
  <si>
    <t>George Latimer</t>
  </si>
  <si>
    <t>1918 06 09</t>
  </si>
  <si>
    <t>ROBERTSHAW</t>
  </si>
  <si>
    <t>John E</t>
  </si>
  <si>
    <t>ROBINSON</t>
  </si>
  <si>
    <t>RODDY</t>
  </si>
  <si>
    <t>ROEBUCK</t>
  </si>
  <si>
    <t>ROO</t>
  </si>
  <si>
    <t>James Walter</t>
  </si>
  <si>
    <t>ROSS</t>
  </si>
  <si>
    <t>1918 07 05</t>
  </si>
  <si>
    <t>ROSSELL</t>
  </si>
  <si>
    <t>RUMBELOW</t>
  </si>
  <si>
    <t>RUSHTON</t>
  </si>
  <si>
    <t>'B' Battery 245th Brigade</t>
  </si>
  <si>
    <t>1919 05 20</t>
  </si>
  <si>
    <t>RYDER</t>
  </si>
  <si>
    <t>SALTER</t>
  </si>
  <si>
    <t>1916 08 20</t>
  </si>
  <si>
    <t>SAVILLE</t>
  </si>
  <si>
    <t>Layfield</t>
  </si>
  <si>
    <t>1918 10 01</t>
  </si>
  <si>
    <t>SCARTH</t>
  </si>
  <si>
    <t>1917 11 22</t>
  </si>
  <si>
    <t>SCHOLEFIELD</t>
  </si>
  <si>
    <t>Frank Thomas</t>
  </si>
  <si>
    <t>J T</t>
  </si>
  <si>
    <t>1918 05 27</t>
  </si>
  <si>
    <t xml:space="preserve"> Corporal</t>
  </si>
  <si>
    <t xml:space="preserve"> Machine Gun Corps (Infantry)</t>
  </si>
  <si>
    <t>1918 09 28</t>
  </si>
  <si>
    <t>Arthur I</t>
  </si>
  <si>
    <t>SEAGE</t>
  </si>
  <si>
    <t>William S</t>
  </si>
  <si>
    <t>SEDGEWICK</t>
  </si>
  <si>
    <t>John Frederick</t>
  </si>
  <si>
    <t>SETTLE</t>
  </si>
  <si>
    <t>William Robinson</t>
  </si>
  <si>
    <t>SHACKLETON</t>
  </si>
  <si>
    <t>SHARP</t>
  </si>
  <si>
    <t>Ben Wade</t>
  </si>
  <si>
    <t>1915 08 09</t>
  </si>
  <si>
    <t>SHAW</t>
  </si>
  <si>
    <t>John Hanson</t>
  </si>
  <si>
    <t>Joshua Harold</t>
  </si>
  <si>
    <t>1918 05 01</t>
  </si>
  <si>
    <t>SHEARD</t>
  </si>
  <si>
    <t>Elliott</t>
  </si>
  <si>
    <t>17/477</t>
  </si>
  <si>
    <t>1917 08 19</t>
  </si>
  <si>
    <t>SHEPHERD</t>
  </si>
  <si>
    <t>SHUTTLEWORTH</t>
  </si>
  <si>
    <t>Gershom</t>
  </si>
  <si>
    <t>39th T.M. Bty</t>
  </si>
  <si>
    <t>1915 08 15</t>
  </si>
  <si>
    <t>SIRR</t>
  </si>
  <si>
    <t>1918 08 24</t>
  </si>
  <si>
    <t>SKEVINGTON</t>
  </si>
  <si>
    <t>Arthur Victor</t>
  </si>
  <si>
    <t>SKIRROW</t>
  </si>
  <si>
    <t>Joe Forrest</t>
  </si>
  <si>
    <t>SLINGER</t>
  </si>
  <si>
    <t>B Battery, 245th Brigade</t>
  </si>
  <si>
    <t>1918 03 12</t>
  </si>
  <si>
    <t>Reginald Goodall</t>
  </si>
  <si>
    <t>1919 02 13</t>
  </si>
  <si>
    <t>Percy Valentine</t>
  </si>
  <si>
    <t>SNOWDEN</t>
  </si>
  <si>
    <t>Orlando</t>
  </si>
  <si>
    <t>1918 04 21</t>
  </si>
  <si>
    <t>SOFTLEY</t>
  </si>
  <si>
    <t>SOWDEN</t>
  </si>
  <si>
    <t>1918 10 11</t>
  </si>
  <si>
    <t>John Sykes</t>
  </si>
  <si>
    <t>1917 04 16</t>
  </si>
  <si>
    <t>23rd Div. Ammo. Column</t>
  </si>
  <si>
    <t>1917 07 29</t>
  </si>
  <si>
    <t>STANDISH</t>
  </si>
  <si>
    <t>Charles A</t>
  </si>
  <si>
    <t>STANHOPE</t>
  </si>
  <si>
    <t>321st Siege Battery</t>
  </si>
  <si>
    <t>1918 06 08</t>
  </si>
  <si>
    <t>STANSFIELD</t>
  </si>
  <si>
    <t>STANTON</t>
  </si>
  <si>
    <t>STCKWELL</t>
  </si>
  <si>
    <t>STEAD</t>
  </si>
  <si>
    <t>L/cprl</t>
  </si>
  <si>
    <t>1/8 Battalion</t>
  </si>
  <si>
    <t>1916 07 30</t>
  </si>
  <si>
    <t>STEVENS</t>
  </si>
  <si>
    <t>STOCKWELL</t>
  </si>
  <si>
    <t>Jonnie</t>
  </si>
  <si>
    <t>15th Div Ammo. Column</t>
  </si>
  <si>
    <t>1915 07 30</t>
  </si>
  <si>
    <t>STOREY</t>
  </si>
  <si>
    <t>Richard W</t>
  </si>
  <si>
    <t>STOTT</t>
  </si>
  <si>
    <t>SUDDARDS</t>
  </si>
  <si>
    <t>Harold J</t>
  </si>
  <si>
    <t>1916 02 22</t>
  </si>
  <si>
    <t>1917 04 10</t>
  </si>
  <si>
    <t>1917 12 12</t>
  </si>
  <si>
    <t>SURR</t>
  </si>
  <si>
    <t>1917 12 19</t>
  </si>
  <si>
    <t>1916 11 09</t>
  </si>
  <si>
    <t>William Denton</t>
  </si>
  <si>
    <t>1917 08 07</t>
  </si>
  <si>
    <t>SUTTLE</t>
  </si>
  <si>
    <t>SWAINE</t>
  </si>
  <si>
    <t>SWALLOW</t>
  </si>
  <si>
    <t>Z/8873</t>
  </si>
  <si>
    <t>Hawke Battalion, RN Division</t>
  </si>
  <si>
    <t>1917 02 03</t>
  </si>
  <si>
    <t>SWITHENBANK</t>
  </si>
  <si>
    <t>James W</t>
  </si>
  <si>
    <t>185th Tunnelling Company</t>
  </si>
  <si>
    <t>1916 02 04</t>
  </si>
  <si>
    <t>Roland</t>
  </si>
  <si>
    <t>1914 10 30</t>
  </si>
  <si>
    <t>12th/13th Battalion</t>
  </si>
  <si>
    <t>1918 08 22</t>
  </si>
  <si>
    <t>East Yorkshire Reg.</t>
  </si>
  <si>
    <t>1914 10 18</t>
  </si>
  <si>
    <t>Arthur W</t>
  </si>
  <si>
    <t>Joseph S S</t>
  </si>
  <si>
    <t>Charles E</t>
  </si>
  <si>
    <t>1916 09 28</t>
  </si>
  <si>
    <t>TERRY</t>
  </si>
  <si>
    <t>THACKRAY</t>
  </si>
  <si>
    <t>1920 05 13</t>
  </si>
  <si>
    <t>Hilton</t>
  </si>
  <si>
    <t>THORNTON</t>
  </si>
  <si>
    <t>1918 04 24</t>
  </si>
  <si>
    <t>Samuel H</t>
  </si>
  <si>
    <t>1915 08 20</t>
  </si>
  <si>
    <t>THRIPPLETON</t>
  </si>
  <si>
    <t>16/1266</t>
  </si>
  <si>
    <t>THROP</t>
  </si>
  <si>
    <t>Louis</t>
  </si>
  <si>
    <t>1918 02 06</t>
  </si>
  <si>
    <t>TIDSWELL</t>
  </si>
  <si>
    <t>1917 01 04</t>
  </si>
  <si>
    <t>TILLOTSON</t>
  </si>
  <si>
    <t>TORDOFF</t>
  </si>
  <si>
    <t>1918 05 08</t>
  </si>
  <si>
    <t>TOWLER</t>
  </si>
  <si>
    <t>TUKE</t>
  </si>
  <si>
    <t>VARLEY</t>
  </si>
  <si>
    <t>attached to 101 labour Corps</t>
  </si>
  <si>
    <t>The Kings (Liverpool Regiment)</t>
  </si>
  <si>
    <t>1918 03 02</t>
  </si>
  <si>
    <t>VERITY</t>
  </si>
  <si>
    <t>1st Field Ambulance</t>
  </si>
  <si>
    <t>1916 09 22</t>
  </si>
  <si>
    <t>VINT</t>
  </si>
  <si>
    <t>Stanley A</t>
  </si>
  <si>
    <t>WADE</t>
  </si>
  <si>
    <t>Frank Clifford</t>
  </si>
  <si>
    <t>L/cpl</t>
  </si>
  <si>
    <t>1917 02 27</t>
  </si>
  <si>
    <t>Arthur William</t>
  </si>
  <si>
    <t>Kings Own Light Infantry</t>
  </si>
  <si>
    <t>1915 09 19</t>
  </si>
  <si>
    <t>John A</t>
  </si>
  <si>
    <t>WALMSLEY</t>
  </si>
  <si>
    <t xml:space="preserve"> 254th Siege Battery</t>
  </si>
  <si>
    <t>1918 07 03</t>
  </si>
  <si>
    <t>Herbert Drake</t>
  </si>
  <si>
    <t xml:space="preserve"> West Yorkshire Regiment (Prince of Wales's Own)</t>
  </si>
  <si>
    <t>Lawrence Biltcliffe</t>
  </si>
  <si>
    <t>1917 07 22</t>
  </si>
  <si>
    <t>WARDMAN</t>
  </si>
  <si>
    <t>WARWICK</t>
  </si>
  <si>
    <t>WATERHOUSE</t>
  </si>
  <si>
    <t>1916 12 02</t>
  </si>
  <si>
    <t>WATERWORTH</t>
  </si>
  <si>
    <t>W Laycock</t>
  </si>
  <si>
    <t>WAY</t>
  </si>
  <si>
    <t>WEBSTER</t>
  </si>
  <si>
    <t>Ernest Eli</t>
  </si>
  <si>
    <t>WESTERMAN</t>
  </si>
  <si>
    <t>1918 10 04</t>
  </si>
  <si>
    <t>WHARTON</t>
  </si>
  <si>
    <t>1916 06 26</t>
  </si>
  <si>
    <t>5th Battalian</t>
  </si>
  <si>
    <t>1916 06 29</t>
  </si>
  <si>
    <t>WHEATLEY</t>
  </si>
  <si>
    <t>15/1336</t>
  </si>
  <si>
    <t>WHITAKER</t>
  </si>
  <si>
    <t>WHITEHEAD</t>
  </si>
  <si>
    <t>Maurice Buckle</t>
  </si>
  <si>
    <t>Jasper M</t>
  </si>
  <si>
    <t>John Walton</t>
  </si>
  <si>
    <t>WHITFIELD</t>
  </si>
  <si>
    <t>Bateson</t>
  </si>
  <si>
    <t>WHITLEY</t>
  </si>
  <si>
    <t>WIGGLESWORTH</t>
  </si>
  <si>
    <t>1914 11 08</t>
  </si>
  <si>
    <t>WILKINSON</t>
  </si>
  <si>
    <t>1918 09 06</t>
  </si>
  <si>
    <t>20/111</t>
  </si>
  <si>
    <t>1917 12 13</t>
  </si>
  <si>
    <t>WINTERBURN</t>
  </si>
  <si>
    <t>WITTY</t>
  </si>
  <si>
    <t>Alexander</t>
  </si>
  <si>
    <t>1916 07 19</t>
  </si>
  <si>
    <t>Carl Eugene</t>
  </si>
  <si>
    <t>D Company, 88th Brigade</t>
  </si>
  <si>
    <t>1918 06 06</t>
  </si>
  <si>
    <t>1915 07 02</t>
  </si>
  <si>
    <t>1917 10 24</t>
  </si>
  <si>
    <t>WRIGHT</t>
  </si>
  <si>
    <t>G C</t>
  </si>
  <si>
    <t>YATES</t>
  </si>
  <si>
    <t>William P</t>
  </si>
  <si>
    <t>28th Battalion</t>
  </si>
  <si>
    <t>London Regiment (Artists Rifles)</t>
  </si>
  <si>
    <t>YORK</t>
  </si>
  <si>
    <t>WWII</t>
  </si>
  <si>
    <t xml:space="preserve">Clifford </t>
  </si>
  <si>
    <t>Douglas Robert</t>
  </si>
  <si>
    <t>John Henry</t>
  </si>
  <si>
    <t>Geoffrey Eccles</t>
  </si>
  <si>
    <t>Pilot Officer (Air Bomber)</t>
  </si>
  <si>
    <t>Jack Brian</t>
  </si>
  <si>
    <t>1945 08 27</t>
  </si>
  <si>
    <t>ALLANSON</t>
  </si>
  <si>
    <t>Sydney Vernon</t>
  </si>
  <si>
    <t>1945 04 11</t>
  </si>
  <si>
    <t>Allen</t>
  </si>
  <si>
    <t>Arthur Irwin</t>
  </si>
  <si>
    <t>Cameronians (Scottish Rifles)</t>
  </si>
  <si>
    <t>1945 01 19</t>
  </si>
  <si>
    <t>Anderson</t>
  </si>
  <si>
    <t>Archer</t>
  </si>
  <si>
    <t>Thomas William Henry</t>
  </si>
  <si>
    <t>Armitage</t>
  </si>
  <si>
    <t>John Douglas</t>
  </si>
  <si>
    <t>P/MX 69974</t>
  </si>
  <si>
    <t>Wireman</t>
  </si>
  <si>
    <t>HMS Penelope</t>
  </si>
  <si>
    <t>1945 02 18</t>
  </si>
  <si>
    <t>Asquith</t>
  </si>
  <si>
    <t>Bailey</t>
  </si>
  <si>
    <t>1942 04 22</t>
  </si>
  <si>
    <t>Barrett</t>
  </si>
  <si>
    <t>D</t>
  </si>
  <si>
    <t>Barrow</t>
  </si>
  <si>
    <t>BARSON</t>
  </si>
  <si>
    <t>Ralph H</t>
  </si>
  <si>
    <t>218 Squadron</t>
  </si>
  <si>
    <t>1945 01 01</t>
  </si>
  <si>
    <t>C/JX 339920</t>
  </si>
  <si>
    <t>HMS Bullen</t>
  </si>
  <si>
    <t>1944 12 06</t>
  </si>
  <si>
    <t>Boocock</t>
  </si>
  <si>
    <t>John Hargrave</t>
  </si>
  <si>
    <t>Sergeant, Flight Engineer</t>
  </si>
  <si>
    <t>158 Squadron</t>
  </si>
  <si>
    <t>1944 09 13</t>
  </si>
  <si>
    <t>Ernest E</t>
  </si>
  <si>
    <t>BOYES</t>
  </si>
  <si>
    <t>Aubrey R</t>
  </si>
  <si>
    <t>BRAITHEWAITE</t>
  </si>
  <si>
    <t>8th (H.D.) Battalion</t>
  </si>
  <si>
    <t>Queens Own Royal West Kent Regiment</t>
  </si>
  <si>
    <t>1941 10 10</t>
  </si>
  <si>
    <t>BULMER</t>
  </si>
  <si>
    <t>BURRIDGE</t>
  </si>
  <si>
    <t>George E</t>
  </si>
  <si>
    <t>Charlesworth</t>
  </si>
  <si>
    <t>Sergeant, Pilot</t>
  </si>
  <si>
    <t>1942 08 15</t>
  </si>
  <si>
    <t>Cockshott</t>
  </si>
  <si>
    <t>1942 04 26</t>
  </si>
  <si>
    <t>CONROY</t>
  </si>
  <si>
    <t>Anthony</t>
  </si>
  <si>
    <t>Highland Lt Infantry (City of Glasgow Regt)</t>
  </si>
  <si>
    <t>1944 07 03</t>
  </si>
  <si>
    <t>Crane</t>
  </si>
  <si>
    <t>Kings Royal Regiment (Lancaster)</t>
  </si>
  <si>
    <t>Crosby</t>
  </si>
  <si>
    <t>5th Ryl Inniskillin Drgn Grds</t>
  </si>
  <si>
    <t>1943 01 28</t>
  </si>
  <si>
    <t>C/JX 23800</t>
  </si>
  <si>
    <t>HMS Virago</t>
  </si>
  <si>
    <t>1945 05 16</t>
  </si>
  <si>
    <t>Cusworth</t>
  </si>
  <si>
    <t>Flying Officer, Navigator</t>
  </si>
  <si>
    <t>1944 01 31</t>
  </si>
  <si>
    <t>Dell</t>
  </si>
  <si>
    <t>Peter Francis</t>
  </si>
  <si>
    <t>25th Dragoons</t>
  </si>
  <si>
    <t>1945 05 19</t>
  </si>
  <si>
    <t>1942 03 31</t>
  </si>
  <si>
    <t>Dormer</t>
  </si>
  <si>
    <t>204 Provost Company</t>
  </si>
  <si>
    <t>Corps of Military Police</t>
  </si>
  <si>
    <t>1944 08 02</t>
  </si>
  <si>
    <t>C/JX 300609</t>
  </si>
  <si>
    <t>HMS Harvester</t>
  </si>
  <si>
    <t>1943 03 11</t>
  </si>
  <si>
    <t>Dufton</t>
  </si>
  <si>
    <t>1943 11 22</t>
  </si>
  <si>
    <t>Green Howards (Yorkshire Regiment )</t>
  </si>
  <si>
    <t>1944 09 09</t>
  </si>
  <si>
    <t>1st Battalion, East Yorkshire Yeomanry</t>
  </si>
  <si>
    <t>1944 06 21</t>
  </si>
  <si>
    <t>Fieldhouse</t>
  </si>
  <si>
    <t>E M</t>
  </si>
  <si>
    <t>1944 02 08</t>
  </si>
  <si>
    <t>Fleming</t>
  </si>
  <si>
    <t>Thomas Patrick</t>
  </si>
  <si>
    <t>FORTUNE</t>
  </si>
  <si>
    <t>FRYER</t>
  </si>
  <si>
    <t>12 Bty, H.A.A. Regiment</t>
  </si>
  <si>
    <t>1942 03 01</t>
  </si>
  <si>
    <t>Gabbutt</t>
  </si>
  <si>
    <t>236 Field Company</t>
  </si>
  <si>
    <t>1944 12 30</t>
  </si>
  <si>
    <t>GARDINER</t>
  </si>
  <si>
    <t>Garnett</t>
  </si>
  <si>
    <t>1941 12 18</t>
  </si>
  <si>
    <t>Geoffrey W</t>
  </si>
  <si>
    <t>Geldard</t>
  </si>
  <si>
    <t>Harry Melbourne</t>
  </si>
  <si>
    <t>E N</t>
  </si>
  <si>
    <t>Ronald Luscombe</t>
  </si>
  <si>
    <t>623 Squadron</t>
  </si>
  <si>
    <t>1943 11 18</t>
  </si>
  <si>
    <t>GOODBURN</t>
  </si>
  <si>
    <t>1942 06 01</t>
  </si>
  <si>
    <t>GOUGH</t>
  </si>
  <si>
    <t>L Corporal</t>
  </si>
  <si>
    <t>HQ Sqdn, 2nd Armrd Bgde</t>
  </si>
  <si>
    <t>1947 09 22</t>
  </si>
  <si>
    <t>GREENACRE</t>
  </si>
  <si>
    <t>GREENHOUGH</t>
  </si>
  <si>
    <t>Haigh</t>
  </si>
  <si>
    <t>C/JX 34335</t>
  </si>
  <si>
    <t>HMS Martin</t>
  </si>
  <si>
    <t>1942 11 10</t>
  </si>
  <si>
    <t>Hainsworth</t>
  </si>
  <si>
    <t>150th/10th Battalion</t>
  </si>
  <si>
    <t>1942 12 29</t>
  </si>
  <si>
    <t>Haldon</t>
  </si>
  <si>
    <t>11th Field Rgeiment</t>
  </si>
  <si>
    <t>1942 06 29</t>
  </si>
  <si>
    <t>Hare</t>
  </si>
  <si>
    <t>attached Royal Engineers</t>
  </si>
  <si>
    <t>Army Catering Corps</t>
  </si>
  <si>
    <t>1943 08 02</t>
  </si>
  <si>
    <t>HARKER</t>
  </si>
  <si>
    <t>Harper</t>
  </si>
  <si>
    <t>Jack Leonard</t>
  </si>
  <si>
    <t>LT/MX 122676</t>
  </si>
  <si>
    <t>HMS Motor Minesweeper</t>
  </si>
  <si>
    <t>Royal Naval Protection Service</t>
  </si>
  <si>
    <t>1945 06 25</t>
  </si>
  <si>
    <t>John F</t>
  </si>
  <si>
    <t>HATTERSLEY</t>
  </si>
  <si>
    <t>HAYNES</t>
  </si>
  <si>
    <t>HEYWORTH</t>
  </si>
  <si>
    <t>P/JX 166151</t>
  </si>
  <si>
    <t>HMS Vortigen</t>
  </si>
  <si>
    <t>1942 03 15</t>
  </si>
  <si>
    <t>Roy</t>
  </si>
  <si>
    <t>Hinchliffe</t>
  </si>
  <si>
    <t>Argylle and Sutherland Highlanders</t>
  </si>
  <si>
    <t>1946 10 28</t>
  </si>
  <si>
    <t>Hoban</t>
  </si>
  <si>
    <t>2/4th Battalion</t>
  </si>
  <si>
    <t>1943 04 21</t>
  </si>
  <si>
    <t>Hobson</t>
  </si>
  <si>
    <t>HOLDEN</t>
  </si>
  <si>
    <t>HORSEMAN</t>
  </si>
  <si>
    <t>1942 02 26</t>
  </si>
  <si>
    <t>Horsfall</t>
  </si>
  <si>
    <t>170 Battery 57th Light AA</t>
  </si>
  <si>
    <t>1945 01 17</t>
  </si>
  <si>
    <t>John Sayner</t>
  </si>
  <si>
    <t>179 Squadron</t>
  </si>
  <si>
    <t>1943 01 21</t>
  </si>
  <si>
    <t>Hustler</t>
  </si>
  <si>
    <t>T/209299</t>
  </si>
  <si>
    <t>attached 85th Anti-Tank, R A</t>
  </si>
  <si>
    <t>1943 07 18</t>
  </si>
  <si>
    <t>John K</t>
  </si>
  <si>
    <t>HYLTON</t>
  </si>
  <si>
    <t>1955 06 17</t>
  </si>
  <si>
    <t>Ingham</t>
  </si>
  <si>
    <t>115 Squadron</t>
  </si>
  <si>
    <t>1944 11 27</t>
  </si>
  <si>
    <t>IRETON</t>
  </si>
  <si>
    <t>Jessop</t>
  </si>
  <si>
    <t>1941 07 23</t>
  </si>
  <si>
    <t>Dewi Erfyl</t>
  </si>
  <si>
    <t>10th Royal Hussars</t>
  </si>
  <si>
    <t>1942 05 28</t>
  </si>
  <si>
    <t>JOY</t>
  </si>
  <si>
    <t>William Douglas</t>
  </si>
  <si>
    <t>47 Squadron</t>
  </si>
  <si>
    <t>1943 06 23</t>
  </si>
  <si>
    <t>Kale</t>
  </si>
  <si>
    <t>1942 08 23</t>
  </si>
  <si>
    <t>KEEN</t>
  </si>
  <si>
    <t>Adam</t>
  </si>
  <si>
    <t>A/C 2nd class</t>
  </si>
  <si>
    <t>1945 06 03</t>
  </si>
  <si>
    <t>Keir</t>
  </si>
  <si>
    <t>Green Howards (Yorkshire Regiment)</t>
  </si>
  <si>
    <t>1944 07 05</t>
  </si>
  <si>
    <t>KENNARD</t>
  </si>
  <si>
    <t>William D W</t>
  </si>
  <si>
    <t>Kitchen</t>
  </si>
  <si>
    <t>LASCELLES</t>
  </si>
  <si>
    <t>Robert Edgar</t>
  </si>
  <si>
    <t>P/JX 224147</t>
  </si>
  <si>
    <t>HMS Hartland</t>
  </si>
  <si>
    <t>1942 11 08</t>
  </si>
  <si>
    <t>Lawson</t>
  </si>
  <si>
    <t>C/MX 59364</t>
  </si>
  <si>
    <t>HMS Hood</t>
  </si>
  <si>
    <t>1941 05 24</t>
  </si>
  <si>
    <t>Walter Saville</t>
  </si>
  <si>
    <t>LISTER</t>
  </si>
  <si>
    <t>Lodge</t>
  </si>
  <si>
    <t>Clifford C</t>
  </si>
  <si>
    <t>George R</t>
  </si>
  <si>
    <t>Miller</t>
  </si>
  <si>
    <t>P/JX 333868</t>
  </si>
  <si>
    <t>HMS President III (ss Clarissa Radcliffe)</t>
  </si>
  <si>
    <t>1943 03 09</t>
  </si>
  <si>
    <t>Minke</t>
  </si>
  <si>
    <t>1944 06 26</t>
  </si>
  <si>
    <t>MORRISSEY</t>
  </si>
  <si>
    <t>MORTON</t>
  </si>
  <si>
    <t>MOSLEY</t>
  </si>
  <si>
    <t>Harry S</t>
  </si>
  <si>
    <t>Muir</t>
  </si>
  <si>
    <t>Ronald Charles Andrew</t>
  </si>
  <si>
    <t>90 Squadron</t>
  </si>
  <si>
    <t>1941 07 28</t>
  </si>
  <si>
    <t>24th Bty, 77 HAA Regiment</t>
  </si>
  <si>
    <t>1943 11 29</t>
  </si>
  <si>
    <t>NORRIS</t>
  </si>
  <si>
    <t>Oldroyd</t>
  </si>
  <si>
    <t>1944 05 25</t>
  </si>
  <si>
    <t>26 Squadron</t>
  </si>
  <si>
    <t>1943 06 01</t>
  </si>
  <si>
    <t>Pacey</t>
  </si>
  <si>
    <t>16 Bomb Disposal Company</t>
  </si>
  <si>
    <t>1943 04 26</t>
  </si>
  <si>
    <t>Pae</t>
  </si>
  <si>
    <t>Philip Rex</t>
  </si>
  <si>
    <t>50 Squadron</t>
  </si>
  <si>
    <t>1943 12 24</t>
  </si>
  <si>
    <t>PASHLEY</t>
  </si>
  <si>
    <t>1941 12 28</t>
  </si>
  <si>
    <t>Peace</t>
  </si>
  <si>
    <t>PERROW</t>
  </si>
  <si>
    <t>Anzio</t>
  </si>
  <si>
    <t>Powell</t>
  </si>
  <si>
    <t>1944 07 18</t>
  </si>
  <si>
    <t>Preistley</t>
  </si>
  <si>
    <t>Raistrick</t>
  </si>
  <si>
    <t>Alex</t>
  </si>
  <si>
    <t>RAY</t>
  </si>
  <si>
    <t>1944 05 23</t>
  </si>
  <si>
    <t>Renton</t>
  </si>
  <si>
    <t>429 Squadron (RCAF)</t>
  </si>
  <si>
    <t>1943 07 28</t>
  </si>
  <si>
    <t>REYNARD</t>
  </si>
  <si>
    <t>REYNOLDS</t>
  </si>
  <si>
    <t>Duke of Wellingtons (West Riding) Regiment</t>
  </si>
  <si>
    <t>1944 02 01</t>
  </si>
  <si>
    <t>ROBERTS</t>
  </si>
  <si>
    <t>Edward Simpson</t>
  </si>
  <si>
    <t>1944 06 01</t>
  </si>
  <si>
    <t>Gerald Phillip</t>
  </si>
  <si>
    <t>Major</t>
  </si>
  <si>
    <t>1/4th Bn.</t>
  </si>
  <si>
    <t>1944 06 25</t>
  </si>
  <si>
    <t>Donald Michael</t>
  </si>
  <si>
    <t>Flying Officer (Pilot)</t>
  </si>
  <si>
    <t>186 Sqdn.</t>
  </si>
  <si>
    <t>1945 04 14</t>
  </si>
  <si>
    <t>1940 05 21</t>
  </si>
  <si>
    <t>ROGERS</t>
  </si>
  <si>
    <t>Basil T</t>
  </si>
  <si>
    <t>CH/X 110710</t>
  </si>
  <si>
    <t>40 Marine Commando</t>
  </si>
  <si>
    <t>1943 07 17</t>
  </si>
  <si>
    <t>Russell</t>
  </si>
  <si>
    <t>Mathew Robert</t>
  </si>
  <si>
    <t>1941 11 08</t>
  </si>
  <si>
    <t>RUSSELL</t>
  </si>
  <si>
    <t>Harry G</t>
  </si>
  <si>
    <t>Ryder</t>
  </si>
  <si>
    <t>1942 01 30</t>
  </si>
  <si>
    <t>Schofield</t>
  </si>
  <si>
    <t>1944 06 12</t>
  </si>
  <si>
    <t>SCRIMSHAW</t>
  </si>
  <si>
    <t>240 Bty, H.A.A. Regiment</t>
  </si>
  <si>
    <t>1942 11 14</t>
  </si>
  <si>
    <t>Shepherd</t>
  </si>
  <si>
    <t>5 Field Regiment</t>
  </si>
  <si>
    <t>1942 10 21</t>
  </si>
  <si>
    <t>SHUTT</t>
  </si>
  <si>
    <t>Dennis</t>
  </si>
  <si>
    <t>Gerrard Duncan</t>
  </si>
  <si>
    <t>P/J 114133</t>
  </si>
  <si>
    <t>HMS Hereward</t>
  </si>
  <si>
    <t>1941 05 29</t>
  </si>
  <si>
    <t>Geoffrey G J</t>
  </si>
  <si>
    <t>STAPLES</t>
  </si>
  <si>
    <t>235 Squadron</t>
  </si>
  <si>
    <t>1942 06 10</t>
  </si>
  <si>
    <t>STEVENSON</t>
  </si>
  <si>
    <t>Arthur R</t>
  </si>
  <si>
    <t>Leading Aircftman</t>
  </si>
  <si>
    <t>1942 05 25</t>
  </si>
  <si>
    <t>Swithenbank</t>
  </si>
  <si>
    <t>D W</t>
  </si>
  <si>
    <t>Thornley</t>
  </si>
  <si>
    <t>1943 02 27</t>
  </si>
  <si>
    <t>Tidswell</t>
  </si>
  <si>
    <t>1943 09 12</t>
  </si>
  <si>
    <t>1942 05 31</t>
  </si>
  <si>
    <t>Townend</t>
  </si>
  <si>
    <t>Robert Powell</t>
  </si>
  <si>
    <t>Royal Norfolk Regiment</t>
  </si>
  <si>
    <t>1944 07 09</t>
  </si>
  <si>
    <t>Travis</t>
  </si>
  <si>
    <t>Walden</t>
  </si>
  <si>
    <t>P/KX 83817</t>
  </si>
  <si>
    <t>Petty Offc. Stoker</t>
  </si>
  <si>
    <t>HMS "Bahamas"</t>
  </si>
  <si>
    <t>1945 07 31</t>
  </si>
  <si>
    <t>William H</t>
  </si>
  <si>
    <t>Henry (Harry)</t>
  </si>
  <si>
    <t>C/MX76290</t>
  </si>
  <si>
    <t>Engine Room Artificer 4th Cls.</t>
  </si>
  <si>
    <t>HMS Neptune</t>
  </si>
  <si>
    <t>1941 12 19</t>
  </si>
  <si>
    <t>Walter Foster</t>
  </si>
  <si>
    <t>Wardle</t>
  </si>
  <si>
    <t>1944 09 11</t>
  </si>
  <si>
    <t>WATKINS</t>
  </si>
  <si>
    <t>Hubert V</t>
  </si>
  <si>
    <t>WATMOUGH</t>
  </si>
  <si>
    <t>Wear</t>
  </si>
  <si>
    <t>Philip</t>
  </si>
  <si>
    <t>Staff Q/M Segeant (WO2)</t>
  </si>
  <si>
    <t>1 Base Ordnance Depot</t>
  </si>
  <si>
    <t>1940 06 17</t>
  </si>
  <si>
    <t>Whiteley</t>
  </si>
  <si>
    <t>Aircraftwoman 1st Class</t>
  </si>
  <si>
    <t>199 Squadron</t>
  </si>
  <si>
    <t>Women's Auxilliary Air Force</t>
  </si>
  <si>
    <t>1944 01 04</t>
  </si>
  <si>
    <t>1940 05 19</t>
  </si>
  <si>
    <t>WHITELEY</t>
  </si>
  <si>
    <t>83rd Chemical Warfare Company</t>
  </si>
  <si>
    <t>1943 04 23</t>
  </si>
  <si>
    <t>Peter Collinson</t>
  </si>
  <si>
    <t>635 Squadron</t>
  </si>
  <si>
    <t>1944 04 25</t>
  </si>
  <si>
    <t>Windle</t>
  </si>
  <si>
    <t>Witty</t>
  </si>
  <si>
    <t>Nottinghamshire Yeomanry</t>
  </si>
  <si>
    <t>1943 07 26</t>
  </si>
  <si>
    <t>1944 10 08</t>
  </si>
  <si>
    <t>Reginald Robert</t>
  </si>
  <si>
    <t>1945 03 01</t>
  </si>
  <si>
    <t>J H A</t>
  </si>
  <si>
    <t>Thomas Fairbank</t>
  </si>
  <si>
    <t>WOODCOCK</t>
  </si>
  <si>
    <t>John Roger</t>
  </si>
  <si>
    <t>38 Squadron</t>
  </si>
  <si>
    <t>1944 06 05</t>
  </si>
  <si>
    <t>WORTHINGTON</t>
  </si>
  <si>
    <t>Vincent</t>
  </si>
  <si>
    <t>Yeadon</t>
  </si>
  <si>
    <t>Roy Stephens</t>
  </si>
  <si>
    <t>612 Squadron</t>
  </si>
  <si>
    <t>1943 10 30</t>
  </si>
  <si>
    <t>Idle same name no details</t>
  </si>
  <si>
    <t>Idle same initial no details</t>
  </si>
  <si>
    <t>Pudsey Same Name No details</t>
  </si>
  <si>
    <t>Pudsey - Same Intitial</t>
  </si>
  <si>
    <t>Husband of A. Wright, of 109, Low Fold, Lower Wortley, Leeds.</t>
  </si>
  <si>
    <t>Farsley - But no detail</t>
  </si>
  <si>
    <t>Son of Johnson and Mary Ann Ross, of 15 Highfield Place, Bramley, Leeds; husband of Ida Ross, of 17, Radcliffe Terrace, Pudsey, Leeds.</t>
  </si>
  <si>
    <t>Son of Mr. and Mrs. G. Cordingley, of 14, Bath View, Bramley, Leeds.</t>
  </si>
  <si>
    <t>Army Roll of Honour/Census/UK War Graves</t>
  </si>
  <si>
    <t>Pudsey - No Detail</t>
  </si>
  <si>
    <t>Calverley as "Horseman"</t>
  </si>
  <si>
    <t>1a</t>
  </si>
  <si>
    <t>War Graves/Roll of Honour</t>
  </si>
  <si>
    <t>2 Aviary Row Armley Leeds according to 1911 Census, Born Bramley, 11 Conduit (/) Street in 1901, Baptised St.Peters</t>
  </si>
  <si>
    <t>Son of Charles Harrison Durham and Mary Ann Durham, of 35, Vermont St., Swinnow, Bramley, Leeds.</t>
  </si>
  <si>
    <t>8th Battalion, Yorkshire Regiment</t>
  </si>
  <si>
    <t>Son of Mrs. Barker, of Lennox Terrace, Kirkstall Rd., Leeds, and the late R. Barker; husband of Mary J. Clasby (formerly Barker), of 3, New Row, Town St., Bramley, Leeds.</t>
  </si>
  <si>
    <t>2nd Battalion, Yorkshire Regiment</t>
  </si>
  <si>
    <t>3/9300</t>
  </si>
  <si>
    <t>15th Battalion, Royal Scots</t>
  </si>
  <si>
    <t>A Battery, 315th Brigade, Royal Field Artillery</t>
  </si>
  <si>
    <t>Son of John and the late Helen Mary Watmough, late of Bramley, Leeds. One of three brothers, all of whom fell. 39 Marine Approach, Seaham</t>
  </si>
  <si>
    <t>Berry</t>
  </si>
  <si>
    <t>Husband of Eva Berry, of 6, Bramley Terrace, Bramley, Leeds.</t>
  </si>
  <si>
    <t>Stanningley Plaque (as Henry)</t>
  </si>
  <si>
    <t>Clegg</t>
  </si>
  <si>
    <t>8th Battalion, West Yorkshire Regiment (Prince of Wales's Own)</t>
  </si>
  <si>
    <t>Husband of Ida Clegg, of 6, Spring Terrace, Bramley, Leeds.</t>
  </si>
  <si>
    <t>4/7668</t>
  </si>
  <si>
    <t>Husband of E. V. Musgrave (formerly Edmondson), of 17, Cleopatra St., Bramley, Leeds.</t>
  </si>
  <si>
    <t>Field</t>
  </si>
  <si>
    <t>FAVREUIL BRITISH CEMETERY</t>
  </si>
  <si>
    <t>Son of Herbert and Mary Elizabeth Shires, of Hare Park Cottages, Pudsey Rd., Hough End, Bramley, Leeds.</t>
  </si>
  <si>
    <t>Shires</t>
  </si>
  <si>
    <t>G Coy. 1st/10th Bn. Manchester Regiment</t>
  </si>
  <si>
    <t>Son of Mrs. Elizabeth Tiffany, of Bramley, Leeds; husband of Ellen Maud Tierney, of 1, School Lane, Greengate, Malton, Yorks.</t>
  </si>
  <si>
    <t>Tierney</t>
  </si>
  <si>
    <t>81st Field Coy. Royal Engineers</t>
  </si>
  <si>
    <t>Grayson</t>
  </si>
  <si>
    <t>War Graves/Roll of Honour/Service Records</t>
  </si>
  <si>
    <t>Kirkstall (St Stephens) Leeds Cemetery</t>
  </si>
  <si>
    <t>Royal Engineers, Inland Waterways and Docks</t>
  </si>
  <si>
    <t>7 Bramley Ter??, Bramley Leeds on Enlistment Papers</t>
  </si>
  <si>
    <t>Ives</t>
  </si>
  <si>
    <t>Mark Mountain</t>
  </si>
  <si>
    <t>Owl Trench Cemetery, Hebuterne</t>
  </si>
  <si>
    <t>Born, Baptised and Married (1910) at St. Peters, Bramley, 10 Moorside Grove Bramley According to 1911 Census</t>
  </si>
  <si>
    <t>Janney</t>
  </si>
  <si>
    <t>Moyenville Two Trees  Cemetery</t>
  </si>
  <si>
    <t>15th/17th Battalion, Prince of Wales's Own (West Yorkshire Regiment)</t>
  </si>
  <si>
    <t>Born Bramley then moved to Armley (14 Portland Road in 1901 Census)</t>
  </si>
  <si>
    <t>McNess</t>
  </si>
  <si>
    <t>Bournemouth Crematorium and North Cemetery</t>
  </si>
  <si>
    <t>1st Battalion Scots Guards</t>
  </si>
  <si>
    <t>2nd Battalion Duke of Wellington's (West Riding Regiment)</t>
  </si>
  <si>
    <t>2nd/7th Battalion, West Yorkshire Regiment (Prince of Wales's Own)</t>
  </si>
  <si>
    <t>16th Battalion, Prince of Wales's Own (West Yorkshire Regiment)</t>
  </si>
  <si>
    <t>Plaque Outside Leeds City Art Gallery</t>
  </si>
  <si>
    <t>11th Battalion, West Yorkshire Regiment (Prince of Wales's Own)</t>
  </si>
  <si>
    <t>Army Roll of Honour/UK Graves</t>
  </si>
  <si>
    <t>1st Battalion, Suffolk Regiment</t>
  </si>
  <si>
    <t>Son of John and Kezia Routledge, of 9, The Crescent, Town St., Bramley, Leeds.</t>
  </si>
  <si>
    <t>NO MATCH TO DAVID</t>
  </si>
  <si>
    <t>BELIEVED DUPL:ICATE TO H HARGRAVE</t>
  </si>
  <si>
    <t>70 Bell Lane Bramley Leeds according to 1911 Census. Mechanic, Leeds Rifles RFC - Photo, Husband of Grace Gill Wyther Park Road, Armley</t>
  </si>
  <si>
    <t>Armley ?</t>
  </si>
  <si>
    <r>
      <t xml:space="preserve">Herbert </t>
    </r>
    <r>
      <rPr>
        <sz val="11"/>
        <color rgb="FFFF0000"/>
        <rFont val="Calibri"/>
        <family val="2"/>
        <scheme val="minor"/>
      </rPr>
      <t>Henry</t>
    </r>
  </si>
  <si>
    <t>Cat 1a</t>
  </si>
  <si>
    <t>Newly Found Records, Born/Married/Buried or Resident at some point in Bramley, i.e. Bramley shown in records</t>
  </si>
  <si>
    <t>Research commenced but not completed @ 19th May, may need age and/or  linkage  to Bramley completing</t>
  </si>
  <si>
    <t>Forename Complete</t>
  </si>
  <si>
    <t>Age Complete</t>
  </si>
  <si>
    <t>Date of Death Complete</t>
  </si>
  <si>
    <t>WM Match</t>
  </si>
  <si>
    <t>% of Total</t>
  </si>
  <si>
    <t>Category 1</t>
  </si>
  <si>
    <t>Category 1a</t>
  </si>
  <si>
    <t>Category 2</t>
  </si>
  <si>
    <t>Category 3</t>
  </si>
  <si>
    <t>Category 4</t>
  </si>
  <si>
    <t>Category 5</t>
  </si>
  <si>
    <t>Categoryegory</t>
  </si>
  <si>
    <t>No match by either age, military service or date of death or duplicate</t>
  </si>
  <si>
    <t>Total by Categories</t>
  </si>
  <si>
    <t>Category 1 &amp; 1a</t>
  </si>
  <si>
    <t>% of War Total</t>
  </si>
  <si>
    <t>First War Records</t>
  </si>
  <si>
    <t>Second War Records</t>
  </si>
  <si>
    <t>Later War records</t>
  </si>
  <si>
    <t>WM Match*</t>
  </si>
  <si>
    <t>Notes:</t>
  </si>
  <si>
    <t>* War Memorials Checked are:</t>
  </si>
  <si>
    <t>Profile of Records:</t>
  </si>
  <si>
    <t>Build %</t>
  </si>
  <si>
    <t xml:space="preserve">Stanningley Plaque </t>
  </si>
  <si>
    <t>Parsey on plaque</t>
  </si>
  <si>
    <t>No match on UKCWG under Parsey or Parsley</t>
  </si>
  <si>
    <t>No match on UKCWG only "M" is Canadian</t>
  </si>
  <si>
    <t>Check War Graves 41211 13/10/16</t>
  </si>
  <si>
    <t>300th Siege Bty.  Royal Garrison Artillery</t>
  </si>
  <si>
    <t>Husband of Mrs. West (formerly Smith), of 4, Bell Lane, Bramley, Leeds.</t>
  </si>
  <si>
    <t>Son of Septimus and Ann Smith, of 85, Westover Rd., Bramley, Leeds. - HIS BROTHER WAS ALSO KILLED</t>
  </si>
  <si>
    <t>Husband of Ann Vickers of 1, Thrift Terrace, Waterloo Lane, Bramley, Leeds.</t>
  </si>
  <si>
    <t>1st Battalion, York and Lancaster Regiment</t>
  </si>
  <si>
    <t>Army Roll of Honour/Find a Grave/UK War Graves</t>
  </si>
  <si>
    <t>43 Squadron, Royal Air Force</t>
  </si>
  <si>
    <t>HEATH CEMETERY, HARBONNIERES</t>
  </si>
  <si>
    <t>27th Battalion, Australian Infantry, A.I.F.</t>
  </si>
  <si>
    <t>Husband of Amy Roberts, of 24, Cowley Rd., Rodley, Leeds.</t>
  </si>
  <si>
    <t>1st/2nd Bty. 1st/1st (West Riding) Bde. Royal Field Artillery</t>
  </si>
  <si>
    <t>A Coy. 2nd Bn. Northumberland Fusiliers</t>
  </si>
  <si>
    <t>Son of John William and Rebecca Phylis Brown, of 22, Atlanta St., Bramley, Leeds.</t>
  </si>
  <si>
    <t>Born Leeds.30 Lisbon Street in 1911 Census</t>
  </si>
  <si>
    <r>
      <t>C</t>
    </r>
    <r>
      <rPr>
        <sz val="11"/>
        <color rgb="FFFF0000"/>
        <rFont val="Calibri"/>
        <family val="2"/>
        <scheme val="minor"/>
      </rPr>
      <t>lifford</t>
    </r>
  </si>
  <si>
    <t>Nearest is C Butler, St. Peters Street in 1911 Census, 34 recreation Crescent Leeds on Enlistment</t>
  </si>
  <si>
    <t>2nd/5th Battalion, Duke of Wellington's (West Riding Regiment)</t>
  </si>
  <si>
    <t>Gomiecourt South Cemetery</t>
  </si>
  <si>
    <t>Battery Quartermaster Serjeant</t>
  </si>
  <si>
    <t>SON OF THE LATE ALFRED AND ADA WRAY. BORN AT BRAMLEY, LEEDS.</t>
  </si>
  <si>
    <t>SON OF THE LATE JOE AND A. E. WOODCOCK; HUSBAND OF ETHEL WOODCOCK, OF 41, LOWER TOWN ST., BRAMLEY, LEEDS.</t>
  </si>
  <si>
    <t>Lance Serjeant</t>
  </si>
  <si>
    <t>SON OF JOHN F. AND HANNAH VICKERS, OF "RAILSFLEKE" BRAMLEY, LEEDS.</t>
  </si>
  <si>
    <t>SON OF JOHN THOMAS AND ADA TURNER, OF 22, EBENEZER PLACE, BRAMLEY, LEEDS.</t>
  </si>
  <si>
    <t>M M</t>
  </si>
  <si>
    <t>SON OF FRANK TOWNSLEY; HUSBAND OF MARGARET A. TOWNSLEY, OF 105, TOWN ST., BRAMLEY, LEEDS.</t>
  </si>
  <si>
    <t>SON OF J. H. AND M. B. TOMLIN; HUSBAND OF B. M. TOMLIN, OF LEICESTER. NATIVE OF BRAMLEY, LEEDS.</t>
  </si>
  <si>
    <t>SON OF SAMUEL AND MARJORIE TIPLADY, OF 150, BROAD LANE, BRAMLEY, LEEDS.</t>
  </si>
  <si>
    <t>SON OF MRS. SARAH ANN TINGLE, OF 11, LUMLEY'S BUILDINGS, BRAMLEY ST., BRAMLEY, LEEDS.</t>
  </si>
  <si>
    <t>SON OF THOMAS AND ALBERTA ANN TATE, OF 2, LOWER DAISY HILL, BRAMLEY, LEEDS.</t>
  </si>
  <si>
    <t>SON OF J. K. AND L. SUTCLIFFE, OF 6, QUARRY VIEW TERRACE, HOUGH END, BRAMLEY, LEEDS.</t>
  </si>
  <si>
    <t>HUSBAND OF MARGARET JANE STRINGER, OF 17, BATH AVENUE, BRAMLEY, LEEDS.</t>
  </si>
  <si>
    <t>SON OF JAMES C. AND EMMA STEPHENSON, OF 12, BYWATER ROW, BRAMLEY, LEEDS.</t>
  </si>
  <si>
    <t>SON OF GEORGE WILLIAM AND MARTHA ANN STEPHENSON, OF BRAMLEY; HUSBAND OF ELLEN MAUDE STEPHENSON, OF 6, QUEEN'S SQUARE, OUTGANG, BRAMLEY, LEEDS.</t>
  </si>
  <si>
    <t>HUSBAND OF ELEANOR STEPHENSON, OF 11, ASTON ST., BRAMLEY, LEEDS.</t>
  </si>
  <si>
    <t>SON OF MRS. ELIZABETH SINCLAIR, OF 15, ENDIVE ST., BRAMLEY, LEEDS, YORKS.</t>
  </si>
  <si>
    <t>SON OF MARY SHUTT, OF 8, ELLIS YARD, BRAMLEY, NR. LEEDS.</t>
  </si>
  <si>
    <t>SON OF JAMES AND MARY JANE SHUTER, OF 5, BATH ST., BRAMLEY, LEEDS.</t>
  </si>
  <si>
    <t>SON OF WILLIAM AND RUTH SHAW; HUSBAND OF JESSIE SHAW, OF 11, WARREL'S GROVE, BRAMLEY, LEEDS, ENGLAND. NATIVE OF DEWSBURY.</t>
  </si>
  <si>
    <t>SON OF JOHN AND ALICE H. RUSHWORTH, OF "TUDORHOLME," HOUGHLEY LANE, BRAMLEY, LEEDS.</t>
  </si>
  <si>
    <t>SON OF JAMES AND FLORENCE ROBINSON, OF 7, PROSPECT PLACE, BRAMLEY, LEEDS.</t>
  </si>
  <si>
    <t>SON OF JAMES AND FLORENCE RILEY, OF 3, WILSON PLACE, TOWN ST., BRAMLEY, LEEDS.</t>
  </si>
  <si>
    <t>ONLY SON OF JAMES WILLIAM AND RUTH RIDER, OF STANNINGLEY, LEEDS; HUSBAND OF MARY GREENWOOD RIDER, OF 3, MILL LANE, BROAD LANE, BRAMLEY, LEEDS. WOUNDED AT ARRAS, 11TH APL. 1917.</t>
  </si>
  <si>
    <t>SON OF JOHN AND CHRISTIANA RHODES, OF 20, TRILBY ST., SWINNOW, BRAMLEY, LEEDS.</t>
  </si>
  <si>
    <t>SON OF MR. AND MRS. WALTER REDDYHOFF, OF 1, SOUTH END MOUNT, BRAMLEY, LEEDS. ENLISTED NOV., 1914.</t>
  </si>
  <si>
    <t>SON OF GEORGE AND ELIZABETH PROCTOR, OF BRAMLEY, LEEDS; HUSBAND OF SARAH ELIZABETH PROCTOR, OF II, PARK AVENUE, HYDE PARK RD., LEEDS.</t>
  </si>
  <si>
    <t>SON OF JONATHAN AND CLARA PAWSON, OF 1, PROSPECT PLACE, BRAMLEY, LEEDS.</t>
  </si>
  <si>
    <t>SON OF WILLIAM HENRY AND CLARE PARKIN, OF I, NEW LEEDS, BRAMLEY, LEEDS.</t>
  </si>
  <si>
    <t>HUSBAND OF MARY HANNAH FRANKLAND (FORMERLY NEWMAN), OF 8, LOWER DAISY HILL, MOORSIDE, BRAMLEY, LEEDS.</t>
  </si>
  <si>
    <t>SON OF ARTHUR METCALFE; HUSBAND OF AGNES ARM METCALFE, OF 13, HIGH BANK, FARSLEY, LEEDS. BORN AT BRAMLEY, LEEDS.</t>
  </si>
  <si>
    <t>SON OF STEPHEN C. AND BETSY MELLOR, OF BRAMLEY, LEEDS.</t>
  </si>
  <si>
    <t>SON OF JOHN AND ELIZA MEGSON, OF 310, STANNINGLEY RD., BRAMLEY, LEEDS.</t>
  </si>
  <si>
    <t>SON OF ARTHUR WILLIAM AND ANNE MARSHALL, OF 3, WATERLOO TERRACE, BRAMLEY, LEEDS.</t>
  </si>
  <si>
    <t>HUSBAND OF MINNIE MARRIOTT, OF 6, BATH VIEW, BRAMLEY, LEEDS.</t>
  </si>
  <si>
    <t>SON OF CHARLES AND MARY KITCHING; HUSBAND OF FLORENCE BEAUMONT (FORMERLY KITCHING), OF 4, BROWN'S TERRACE, BRAMLEY, LEEDS.</t>
  </si>
  <si>
    <t>SON OF SAMUEL AND ALICE MARY KIRK, OF HENCONNER LANE, BRAMLEY, LEEDS.</t>
  </si>
  <si>
    <t>SON OF JOHN AND SOPHIA JOWETT, OF 3, STEPHENSON ROW, BRAMLEY, LEEDS.</t>
  </si>
  <si>
    <t>SON OF JAMES AND AMELIA JONES, OF 3, ASHCROFT ST., BRAMLEY, LEEDS.</t>
  </si>
  <si>
    <t>SON OF JOSEPH AND EMMA HOUGH, OF 15, COOPER ROW, TOWN ST., BRAMLEY, LEEDS. NATIVE OF MANCHESTER.</t>
  </si>
  <si>
    <t>SON OF FRED MAUDE HAYDOCK AND SELINA HAYDOCK, OF 82, AIREDALE TERRACE, HORSFORTH. BORN AT BRAMLEY, LEEDS.</t>
  </si>
  <si>
    <t>SON OF MRS. HANNAH GLOVER; HUSBAND OF EMILY STEAD (FORMERLY GLOVER), OF 8, BATH VIEW, BRAMLEY, LEEDS. NATIVE OF STANNINGLEY, LEEDS.</t>
  </si>
  <si>
    <t>SON OF THE LATE ALFRED AND MARY GILL; HUSBAND OF M. E. LAPISH (FORMERLY GILL), OF 10, CLEOPATRA ST., BRAMLEY, LEEDS. NATIVE OF PUDSEY, LEEDS.</t>
  </si>
  <si>
    <t>SON OF RICHARD AND MARGARET MARY FOX, OF BRIGHTON COTTAGE, BRAMLEY, LEEDS.</t>
  </si>
  <si>
    <t>SON OF WILLIAM AND FLORENCE FAIRBURN-HART (NEE CAMBURN), OF 6, AIREDALE CLIFF, POLLARD LANE, NEWLAY, BRAMLEY, LEEDS. TEXTILE DESIGNER.</t>
  </si>
  <si>
    <t>SON OF ALFRED AND FANNY ETHERINGTON, OF 7, SPENCER BUILDINGS, BRAMLEY, LEEDS.</t>
  </si>
  <si>
    <t>SON OF JOHN AND MARY DURHAM, OF 13, ASTON ST., BRAMLEY, LEEDS.</t>
  </si>
  <si>
    <t>SON OF WILLIAM AND SARAH ELLEN DUGDALE, OF BRAMLEY, NR. LEEDS.</t>
  </si>
  <si>
    <t>SON OF BENJAMIN AND MARY ANN DOCKRAY, OF WESTMOOR HOUSE, BROAD LANE, BRAMLEY, LATE OF 39, NUNTHORPE RD., RODLEY, LEEDS.</t>
  </si>
  <si>
    <t>SON OF LOUISA DENNISON, OF 17, ASTON RD., BRAMLEY, LEEDS.</t>
  </si>
  <si>
    <t>SON OF REBECCA DEARDEN, OF 12, ELLIS YARD, BRAMLEY, LEEDS, AND THE LATE GEORGE DEARDEN.</t>
  </si>
  <si>
    <t>SON OF THE LATE JOHN BLISSET DEAN AND EMILY DEAN; HUSBAND OF AMY DEARNLY (FORMERLY DEAN), OF 12, RANDOLPH ST., BRAMLEY, LEEDS.</t>
  </si>
  <si>
    <t>HUSBAND OF LILY CULLUM, OF 8, MOORSIDE GROVE, BRAMLEY, NR. LEEDS.</t>
  </si>
  <si>
    <t>SON OF MR. J. CROSTHWAITE, OF 92, HOUGH LANE, BRAMLEY, LEEDS.</t>
  </si>
  <si>
    <t>SON OF JAMES AND MARTHA COWMAN. BORN AT BRAMLEY, LEEDS.</t>
  </si>
  <si>
    <t>Lance Bombardier</t>
  </si>
  <si>
    <t>SON OF THOMAS AND SARAH ANN CLAUGHTON, OF 52, WESTOVER RD., BRAMLEY, LEEDS.</t>
  </si>
  <si>
    <t>SON OF THE LATE THOMAS AND SARAH ANN CLAUGHTON, OF 52, WESTOVER RD., BRAMLEY, LEEDS.</t>
  </si>
  <si>
    <t>SON OF JAMES WILLIAM CARTER, OF 3, RANDOLPH ST., SWINNOW, BRAMLEY, LEEDS.</t>
  </si>
  <si>
    <t>D C M</t>
  </si>
  <si>
    <t>HUSBAND OF HENRIETTA C. BULLEN, OF 18, ATLANTA STREET, BRAMLEY, NR. LEEDS.</t>
  </si>
  <si>
    <t>SON OF ROBERT AND HARRIET BROWN, OF BRAMLEY; HUSBAND OF EMILY BROWN, OF 15, WHITECOTE HILL, BRAMLEY, LEEDS.</t>
  </si>
  <si>
    <t>HUSBAND OF MARIA BROADBENT, OF 27, WARRELS AVENUE, BRAMLEY, LEEDS.</t>
  </si>
  <si>
    <t>SON OF JANE EMILY AND THE LATE SAM BROADBELT, OF 2, SOUTH END TERRACE, BRAMLEY, LEEDS.</t>
  </si>
  <si>
    <t>SON OF ARTHUR SPENCE BOYES AND FANNY BOYES, OF "FERN DALE," BRAMLEY, LEEDS.</t>
  </si>
  <si>
    <t>SON OF MRS. MIRIAM NATTRISS, OF JACOB'S WELL COTTAGE, RODLEY HILL, BRAMLEY, LEEDS.</t>
  </si>
  <si>
    <t>SON OF S. AND ANNIE ELIZABETH BOLLON, OF 8, SPETCH YARD, BRAMLEY, LEEDS.</t>
  </si>
  <si>
    <t>HUSBAND OF ALICE BLAND, OF 3, THRIFT TERRACE, WATERLOO LANE, BRAMLEY, LEEDS.</t>
  </si>
  <si>
    <t>SON OF CHARLES AND HELENA BINKS, OF 12, WARRENS AVENUE, HOUGH LANE, BRAMLEY, LEEDS.</t>
  </si>
  <si>
    <t>SON OF ROBERT WILLIAM BECKWITH, OF HAREHILLS, LEEDS; HUSBAND OF DOROTHY LAWRENCE (FORMERLY BECKWITH), OF 172, LOWER TOWN ST., BRAMLEY, LEEDS.</t>
  </si>
  <si>
    <t>BORN AT BRAMLEY, LEEDS, ENGLAND. SON OF JOHN WILLIAM AND CLARA BAYLIFF, OF PERTH, WESTERN AUSTRALIA.</t>
  </si>
  <si>
    <t>HUSBAND OF ANN BARKER, OF 97A, EBENEZER PLACE, BRAMLEY, LEEDS.</t>
  </si>
  <si>
    <t>Leading Aircraftman</t>
  </si>
  <si>
    <t>SON OF S. AND FLORENCE MAY WHEELHOUSE, OF BRAMLEY, LEEDS, YORKSHIRE.</t>
  </si>
  <si>
    <t>SON OF JOHN AND MAY L. WEDDALL; HUSBAND OF DOREEN MARGARET WEDDALL, OF BRAMLEY, LEEDS, YORKSHIRE.</t>
  </si>
  <si>
    <t>SON OF JOSEPH AND JANE ANNE WALSH; HUSBAND OF LILIAN WALSH, OF BRAMLEY, LEEDS.</t>
  </si>
  <si>
    <t>SON OF ROBERT AND ELIZABETH WADE, OF BRAMLEY, LEEDS, YORKSHIRE.</t>
  </si>
  <si>
    <t>SON OF MR. AND MRS. WILLIAM UNDERHILL; HUSBAND OF KATHLEEN UNDERHILL, OF BRAMLEY, LEEDS, YORKSHIRE.</t>
  </si>
  <si>
    <t>SON OF THOMAS AND FLORANCE TILLEY, OF BRAMLEY, LEEDS, YORKSHIRE.</t>
  </si>
  <si>
    <t>SON OF ETHEL THORNTON, OF BRAMLEY, LEEDS. YORKSHIRE.</t>
  </si>
  <si>
    <t>Royal Electrical and Mechanical Engineers</t>
  </si>
  <si>
    <t>SON OF WILLIAM AND ANNIE ELIZABETH STALKER; HUSBAND OF GERTRUDE MARGARET STALKER. OF BRAMLEY, LEEDS.</t>
  </si>
  <si>
    <t>SON OF STANLEY AND SARAH ANNIE SMITH, OF BRAMLEY, LEEDS, YORKSHIRE.</t>
  </si>
  <si>
    <t>SON OF WILLIAM ARNOLD SMART AND FLORIS SMART, OF LEEDS, YORKSHIRE; HUSBAND OF EDITH SMART, OF BRAMLEY, LEEDS.</t>
  </si>
  <si>
    <t>SON OF JOSEPH JAMES SHEPHERD AND MARY ELIZABETH SHEPHERD, OF BRAMLEY, LEEDS, YORKSHIRE.</t>
  </si>
  <si>
    <t>Warrant Officer</t>
  </si>
  <si>
    <t>SON OF HARRY AND JESSIE SHAW, OF BRAMLEY, LEEDS, YORKSHIRE.</t>
  </si>
  <si>
    <t>SON OF JOHN T. AND ELIZABETH SCARBOROUGH, OF BRAMLEY, LEEDS, YORKSHIRE.</t>
  </si>
  <si>
    <t>Pilot Officer</t>
  </si>
  <si>
    <t>SON OF WALTER AND EMILY RIPLEY, OF BRAMLEY, LEEDS, YORKSHIRE.</t>
  </si>
  <si>
    <t>SON OF FREDERICK AND LILLIAN RICHMOND, OF BRAMLEY, LEEDS.</t>
  </si>
  <si>
    <t>SON OF HENRY AND MARY HOLLIES RAVEN, OF BRAMLEY, LEEDS, YORKSHIRE.</t>
  </si>
  <si>
    <t>SON OF HERBERT AND JANE ELLEN QUARMBY, OF BRAMLEY, LEEDS, YORKSHIRE; HUSBAND OF GLADYS QUARMBY.</t>
  </si>
  <si>
    <t>SON OF ALFRED AND HILDA PATTERSON, OF BRAMLEY, LEEDS, YORKSHIRE.</t>
  </si>
  <si>
    <t>HUSBAND OF NELLIE PATCHETT, OF BRAMLEY, LEEDS, YORKSHIRE.  HIS SON, ARTHUR FELSTED PATCHETT, ALSO DIED ON SERVICE.</t>
  </si>
  <si>
    <t>SON OF PTE. HERBERT PATCHETT, AUX. MIL. PIONEER CORPS, LOST IN S.S. LANCASTRIA, 17TH JUNE, 1940, AND OF NELLIE PATCHETT, OF BRAMLEY, LEEDS, YORKSHIRE.</t>
  </si>
  <si>
    <t>SON OF HAROLD AND JANE PARKER, OF BRAMLEY, LEEDS, YORKSHIRE.</t>
  </si>
  <si>
    <t>SON OF HERBERT AND LOUISA MUSGRAVE; HUSBAND OF AGNES JEAN MUSGRAVE, OF BRAMLEY, LEEDS, YORKSHIRE.</t>
  </si>
  <si>
    <t>SON OF DENNIS AND WINIFRED MOORE, OF BRAMLEY, LEEDS, YORKSHIRE.</t>
  </si>
  <si>
    <t>SON OF MR. AND MRS. F. W. MARSHALL, OF BRAMLEY, LEEDS, YORKSHIRE.</t>
  </si>
  <si>
    <t>SON OF JOHN AND MARY ANN LYONS, OF LEEDS; HUSBAND OF AGNES LYONS, OF BRAMLEY, LEEDS.</t>
  </si>
  <si>
    <t>SON OF IVY LOFTHOUSE, AND STEPSON OF GEORGE ABRAHAM, OF BRAMLEY, LEEDS, YORKSHIRE.</t>
  </si>
  <si>
    <t>SON OF CHARLES AND CLARA LLOYD; HUSBAND OF JANET RHODA LLOYD, OF BRAMLEY, LEEDS, YORKSHIRE.</t>
  </si>
  <si>
    <t>HUSBAND OF IRENE MARY LITTLEJOHN, OF BRAMLEY, LEEDS.</t>
  </si>
  <si>
    <t>HUSBAND OF E. LINLEY, OF BRAMLEY, LEEDS, YORKSHIRE.</t>
  </si>
  <si>
    <t>SON OF ALFRED AND ELLEN LEGG; HUSBAND OF MARGARET ELLEN LEGG, OF BRAMLEY, LEEDS, YORKSHIRE.</t>
  </si>
  <si>
    <t>SON OF JOHN AND NELLIE LAVELLE, OF BRAMLEY, LEEDS, YORKSHIRE.</t>
  </si>
  <si>
    <t>SON OF HENRY DAVID AND ELIZABETH LAPISH, OF BRAMLEY, LEEDS, YORKSHIRE.</t>
  </si>
  <si>
    <t>Aircraftman 1st Class</t>
  </si>
  <si>
    <t>Mentioned in Despatches</t>
  </si>
  <si>
    <t>SON OF HENRY ROLAND AND HILDA E. M. LAKING, OF BRAMLEY, LEEDS, YORKSHIRE.</t>
  </si>
  <si>
    <t>SON OF WILLIAM AND LUCY KIRKHAM; HUSBAND OF JANET B. KIRKHAM, OF BRAMLEY, LEEDS, YORKSHIRE.</t>
  </si>
  <si>
    <t>SON OF PATRICK JOSEPH AND ANNIE KELLY; HUSBAND OF MARGARET KELLY, OF BRAMLEY, LEEDS, YORKSHIRE.</t>
  </si>
  <si>
    <t>SON OF LILIAN KEENAN; HUSBAND OF NORA KEENAN, OF BRAMLEY, LEEDS, YORKSHIRE.</t>
  </si>
  <si>
    <t>SON OF HENRY JOHN CHESNEY JOHNSTON AND ALICE JOHNSTON; HUSBAND OF JOAN MARGARET JOHNSTON, OF BRAMLEY, LEEDS.</t>
  </si>
  <si>
    <t>SON OF ALFRED AND MARY JACKSON, OF BRAMLEY, LEEDS, YORKSHIRE.</t>
  </si>
  <si>
    <t>SON OF TOM AND MARY ANN IBSON, OF BRAMLEY, LEEDS.</t>
  </si>
  <si>
    <t>SON OF WILLIAM AND NORAH IBBITSON, OF BRAMLEY, LEEDS, YORKSHIRE.</t>
  </si>
  <si>
    <t>SON OF JAMES WILLIAM AND EDITH ANN HUMPHRIES; HUSBAND OF MAY HUMPHRIES, OF BRAMLEY, LEEDS, YORKSHIRE.</t>
  </si>
  <si>
    <t>SON OF JOHN AND ELIZABETH HOLDSWORTH, OF LEEDS, YORKSHIRE; HUSBAND OF GRACE HOLDSWORTH, OF BRAMLEY, LEEDS.</t>
  </si>
  <si>
    <t>SON OF WILLIAM HENRY AND MARGARET ANN HIRST, OF LEEDS, YORKSHIRE; HUSBAND OF ALICE AMELIA HIRST, OF BRAMLEY, LEEDS.</t>
  </si>
  <si>
    <t>SON OF JAMES AND ALICE GUY, OF BRAMLEY, LEEDS, YORKSHIRE.</t>
  </si>
  <si>
    <t>SON OF GEORGE AND BEATRICE MAUDE GRAVES; HUSBAND OF EUGENIE GRAVES, OF BRAMLEY, LEEDS, YORKSHIRE.</t>
  </si>
  <si>
    <t>SON OF ERNEST AND HANNAH GIBSON, OF BRAMLEY, LEEDS, YORKSHIRE.</t>
  </si>
  <si>
    <t>SON OF EDGAR AND CLARIE GALE; HUSBAND OF DOROTHY EILEEN GALE, OF BRAMLEY, LEEDS, YORKSHIRE.</t>
  </si>
  <si>
    <t>SON OF ARTHUR AND AMY FORD, OF BRAMLEY, LEEDS, YORKSHIRE.</t>
  </si>
  <si>
    <t>SON OF GEORGE LLEWELLYN ETCHELLS AND OLIVE MALT ETCHELLS, OF BRAMLEY, LEEDS, YORKSHIRE.</t>
  </si>
  <si>
    <t>SON OF ERNEST HENRY AND JENNY BEATRICE EDNEY; HUSBAND OF VIOLET ADELE JOAN EDNEY, OF BRAMLEY, LEEDS.</t>
  </si>
  <si>
    <t>Aircraftman 2nd Class</t>
  </si>
  <si>
    <t>SON OF JAMES CHARLES AND FRANCES DWYER, OF LEEDS, YORKSHIRE; HUSBAND OF ANNIE DWYER, OF BRAMLEY, LEEDS.</t>
  </si>
  <si>
    <t>SON OF GEORGE ERNEST AND MARY PICKERSGILL DOCKRAY, OF LEEDS; HUSBAND OF EVELYN DOCKRAY, OF BRAMLEY, LEEDS.</t>
  </si>
  <si>
    <t>SON OF JOHN CHARLES AND ROSE DENTON; HUSBAND OF HELEN DENTON, OF BRAMLEY, LEEDS, YORKSHIRE.</t>
  </si>
  <si>
    <t>SON OF WILLIAM GASCOIGNE COOPER AND JANE COOPER, OF BRAMLEY, LEEDS, YORKSHIRE.</t>
  </si>
  <si>
    <t>SON OF SAMUEL AND MARY BUSHE, OF BRAMLEY, LEEDS, YORKSHIRE.</t>
  </si>
  <si>
    <t>SON OF THOMAS EDWARD AND AMELIA FRANCES BURKE; HUSBAND OF BEATRICE BURKE, OF BRAMLEY, LEEDS, YORKSHIRE.</t>
  </si>
  <si>
    <t>SON OF JOHN AND LILY BROWN, OF BRAMLEY, LEEDS, YORKSHIRE.</t>
  </si>
  <si>
    <t>SON OF CHARLES AND LENNA BROWN, OF BRAMLEY, LEEDS, YORKSHIRE.</t>
  </si>
  <si>
    <t>SON OF HARRY LISTER BROADBENT AND KATE BROADBENT; HUSBAND OF JENNY BROADBENT, OF BRAMLEY, LEEDS, YORKSHIRE.</t>
  </si>
  <si>
    <t>SON OF THOMAS AND LILY BRITTON; HUSBAND OF EDITH EMILY BRITTON, OF BRAMLEY, LEEDS.</t>
  </si>
  <si>
    <t>HUSBAND OF EILEEN BIRCH, OF BRAMLEY, LEEDS, YORKSHIRE.</t>
  </si>
  <si>
    <t>HUSBAND OF KATHLEEN BEEVERS, OF BRAMLEY, LEEDS.</t>
  </si>
  <si>
    <t>SON OF JOHN CHARLES AND MARY BEALHAM; HUSBAND OF MARGARET ADA BEALHAM, OF BRAMLEY, LEEDS, YORKSHIRE.</t>
  </si>
  <si>
    <t>SON OF WILFRED AND AMY BAXTER, OF BRAMLEY, LEEDS, YORKSHIRE; HUSBAND OF DORIS BAXTER, OF BRAMLEY, LEEDS.</t>
  </si>
  <si>
    <t>Seaman</t>
  </si>
  <si>
    <t>SON OF ALBERT AND LUCY BAMFORD, OF LEEDS, YORKSHIRE; HUSBAND OF ADELAIDE BAMFORD, OF BRAMLEY, LEEDS.</t>
  </si>
  <si>
    <t>SON OF EDWARD CHARLES AND ANNE BALAAM, OF BRAMLEY, LEEDS, YORKSHIRE.</t>
  </si>
  <si>
    <t>SON OF JOHN THOMAS ATKIN AND ADA ATKIN, OF BRAMLEY, LEEDS.</t>
  </si>
  <si>
    <t>SON OF ALFRED HENRY AND FLORENCE ANN ASKHAM, OF BRAMLEY, LEEDS, YORKSHIRE.</t>
  </si>
  <si>
    <t>SON OF GEORGE AND SARAH ADAMSON, OF WORTLEY, LEEDS; HUSBAND OF HILDA ADAMSON (NEE HOLMES), OF BRAMLEY, LEEDS.</t>
  </si>
  <si>
    <t xml:space="preserve">Greengates </t>
  </si>
  <si>
    <t>Y-Matched Reserved to 4</t>
  </si>
  <si>
    <t>Felsted</t>
  </si>
  <si>
    <t>2nd Battalion, Grenadier Guards</t>
  </si>
  <si>
    <t>Arthur Stead</t>
  </si>
  <si>
    <t>Bayliff</t>
  </si>
  <si>
    <t>John George</t>
  </si>
  <si>
    <t>Beckwith</t>
  </si>
  <si>
    <t>Harry Maxwell</t>
  </si>
  <si>
    <t>Bland</t>
  </si>
  <si>
    <t>Bullen</t>
  </si>
  <si>
    <t>Claughton</t>
  </si>
  <si>
    <t>Ramsden</t>
  </si>
  <si>
    <t>Cowman</t>
  </si>
  <si>
    <t>Crosthwaite</t>
  </si>
  <si>
    <t>Stanley Crowther</t>
  </si>
  <si>
    <t>Cullum</t>
  </si>
  <si>
    <t>Dennison</t>
  </si>
  <si>
    <t>Harry Verity</t>
  </si>
  <si>
    <t>Dockray</t>
  </si>
  <si>
    <t>Dugdale</t>
  </si>
  <si>
    <t>Etherington</t>
  </si>
  <si>
    <t>Fairburn-Hart</t>
  </si>
  <si>
    <t>Haydock</t>
  </si>
  <si>
    <t>Jowett</t>
  </si>
  <si>
    <t>James Edwin</t>
  </si>
  <si>
    <t>Kitching</t>
  </si>
  <si>
    <t>Joseph Benjamin</t>
  </si>
  <si>
    <t>Lawton</t>
  </si>
  <si>
    <t>Marriott</t>
  </si>
  <si>
    <t>Megson</t>
  </si>
  <si>
    <t>Mellor</t>
  </si>
  <si>
    <t>Edgar Mercer</t>
  </si>
  <si>
    <t>Newman</t>
  </si>
  <si>
    <t>Pawson</t>
  </si>
  <si>
    <t>Benjamin Waite</t>
  </si>
  <si>
    <t>Midgley</t>
  </si>
  <si>
    <t>Rhodes</t>
  </si>
  <si>
    <t>Shaw</t>
  </si>
  <si>
    <t>Shuter</t>
  </si>
  <si>
    <t>Shutt</t>
  </si>
  <si>
    <t>Stringer</t>
  </si>
  <si>
    <t>Tate</t>
  </si>
  <si>
    <t>Tingle</t>
  </si>
  <si>
    <t>Tomlin</t>
  </si>
  <si>
    <t>Townsley</t>
  </si>
  <si>
    <t>Woodcock</t>
  </si>
  <si>
    <t>Wray</t>
  </si>
  <si>
    <t>George Smith</t>
  </si>
  <si>
    <t>Charles Walter</t>
  </si>
  <si>
    <t>Robert Haywood</t>
  </si>
  <si>
    <t>Christopher</t>
  </si>
  <si>
    <t>Arnold Victor</t>
  </si>
  <si>
    <t>Ralph Victor</t>
  </si>
  <si>
    <t>Claude John Edward</t>
  </si>
  <si>
    <t>Rushworth</t>
  </si>
  <si>
    <t>Frederick Richmond</t>
  </si>
  <si>
    <t>Albert Maurice</t>
  </si>
  <si>
    <t>Arthur Norman</t>
  </si>
  <si>
    <t>John Cyril</t>
  </si>
  <si>
    <t>Winterburn</t>
  </si>
  <si>
    <t>Adamson</t>
  </si>
  <si>
    <t>Askham</t>
  </si>
  <si>
    <t>Thomas Smith</t>
  </si>
  <si>
    <t>Atkin</t>
  </si>
  <si>
    <t>Balaam</t>
  </si>
  <si>
    <t>Bamford</t>
  </si>
  <si>
    <t>Baxter</t>
  </si>
  <si>
    <t>Wilfred Henry</t>
  </si>
  <si>
    <t>Bealham</t>
  </si>
  <si>
    <t>Beevers</t>
  </si>
  <si>
    <t>Birch</t>
  </si>
  <si>
    <t>Britton</t>
  </si>
  <si>
    <t>Harry Lister</t>
  </si>
  <si>
    <t>James Watmough</t>
  </si>
  <si>
    <t>Burke</t>
  </si>
  <si>
    <t>Bushe</t>
  </si>
  <si>
    <t>Dwyer</t>
  </si>
  <si>
    <t>Edney</t>
  </si>
  <si>
    <t>Dennis Frank Ernest</t>
  </si>
  <si>
    <t>Etchells</t>
  </si>
  <si>
    <t>George Gerald</t>
  </si>
  <si>
    <t>Ford</t>
  </si>
  <si>
    <t>Fowler</t>
  </si>
  <si>
    <t>Gale</t>
  </si>
  <si>
    <t>Arthur Patrick</t>
  </si>
  <si>
    <t>Gibson</t>
  </si>
  <si>
    <t>Graves</t>
  </si>
  <si>
    <t>Guy</t>
  </si>
  <si>
    <t>Hirst</t>
  </si>
  <si>
    <t>Wilfred Edwards</t>
  </si>
  <si>
    <t>Humphries</t>
  </si>
  <si>
    <t>Ibbitson</t>
  </si>
  <si>
    <t>Ibson</t>
  </si>
  <si>
    <t>Johnston</t>
  </si>
  <si>
    <t>Thomas Bottomley</t>
  </si>
  <si>
    <t>Keenan</t>
  </si>
  <si>
    <t>Kelly</t>
  </si>
  <si>
    <t>Kirkham</t>
  </si>
  <si>
    <t>Laking</t>
  </si>
  <si>
    <t>Albert Francis</t>
  </si>
  <si>
    <t>Lapish</t>
  </si>
  <si>
    <t>Lavelle</t>
  </si>
  <si>
    <t>Legg</t>
  </si>
  <si>
    <t>William Antony</t>
  </si>
  <si>
    <t>Lindill</t>
  </si>
  <si>
    <t>Linley</t>
  </si>
  <si>
    <t>Littlejohn</t>
  </si>
  <si>
    <t>Richard Charles</t>
  </si>
  <si>
    <t>Lloyd</t>
  </si>
  <si>
    <t>Leonard Charles</t>
  </si>
  <si>
    <t>Lofthouse</t>
  </si>
  <si>
    <t>Lyons</t>
  </si>
  <si>
    <t>Moore</t>
  </si>
  <si>
    <t>Joseph Edgar</t>
  </si>
  <si>
    <t>Patchett</t>
  </si>
  <si>
    <t>Arthur Felsted</t>
  </si>
  <si>
    <t>Plant</t>
  </si>
  <si>
    <t>Job</t>
  </si>
  <si>
    <t>Quarmby</t>
  </si>
  <si>
    <t>Raven</t>
  </si>
  <si>
    <t>Henry Hollies</t>
  </si>
  <si>
    <t>Ripley</t>
  </si>
  <si>
    <t>Scarborough</t>
  </si>
  <si>
    <t>Spencer</t>
  </si>
  <si>
    <t>James Wrightson</t>
  </si>
  <si>
    <t>Stalker</t>
  </si>
  <si>
    <t>Harold George</t>
  </si>
  <si>
    <t>Tilley</t>
  </si>
  <si>
    <t>Underhill</t>
  </si>
  <si>
    <t>Herbert Francis</t>
  </si>
  <si>
    <t>Wade</t>
  </si>
  <si>
    <t>Walsh</t>
  </si>
  <si>
    <t>Samuel Westhead</t>
  </si>
  <si>
    <t>Weddall</t>
  </si>
  <si>
    <t>Wheelhouse</t>
  </si>
  <si>
    <t>Harrison-Gledhill</t>
  </si>
  <si>
    <t>1b</t>
  </si>
  <si>
    <t>Category 1b</t>
  </si>
  <si>
    <t>Build Records</t>
  </si>
  <si>
    <t>Commonwealth War Graves Commission</t>
  </si>
  <si>
    <t>Forenames to  Complete</t>
  </si>
  <si>
    <t>Age to Complete</t>
  </si>
  <si>
    <t>Date of Death to Complete</t>
  </si>
  <si>
    <t>NIEUWKERKE (NEUVE-EGLISE) CHURCHYARD T. 1. Belgium</t>
  </si>
  <si>
    <t>259th Siege Bty. Royal Garrison Artillery</t>
  </si>
  <si>
    <t>BIENVILLERS MILITARY CEMETERY I. A. 38. France</t>
  </si>
  <si>
    <t>"C" Coy. 7th Bn. Leicestershire Regiment</t>
  </si>
  <si>
    <t>VAIRE-SOUS-CORBIE COMMUNAL CEMETERY On West side. France</t>
  </si>
  <si>
    <t>10th Bde. Australian Field Artillery</t>
  </si>
  <si>
    <t>DUISANS BRITISH CEMETERY, ETRUN IV. A. 11. France</t>
  </si>
  <si>
    <t>123rd Siege Bty. Royal Garrison Artillery</t>
  </si>
  <si>
    <t>YPRES (MENIN GATE) MEMORIAL Panel 21. Belgium</t>
  </si>
  <si>
    <t>10th Bn. West Yorkshire Regiment (Prince of Wales's Own)</t>
  </si>
  <si>
    <t>VIS-EN-ARTOIS MEMORIAL Panel 4. France</t>
  </si>
  <si>
    <t>7th Bn. Norfolk Regiment</t>
  </si>
  <si>
    <t>THIEPVAL MEMORIAL Pier and Face 10 B  11 B and 12 B. France</t>
  </si>
  <si>
    <t>8th Bn. Northumberland Fusiliers</t>
  </si>
  <si>
    <t>TYNE COT MEMORIAL Panel 65 to 66. Belgium</t>
  </si>
  <si>
    <t>2nd Bn. South Wales Borderers</t>
  </si>
  <si>
    <t>CAMBRAI MEMORIAL, LOUVERVAL Panel 5. France</t>
  </si>
  <si>
    <t>2nd/8th Bn. West Yorkshire Regiment (Prince of Wales's Own)</t>
  </si>
  <si>
    <t>BERTRANCOURT MILITARY CEMETERY Plot 2. Row A. Grave 9. France</t>
  </si>
  <si>
    <t>12th Bn. West Yorkshire Regiment (Prince of Wales's Own)</t>
  </si>
  <si>
    <t>YPRES (MENIN GATE) MEMORIAL Panel 46 - 48 and 50. Belgium</t>
  </si>
  <si>
    <t>11th Bn. Rifle Brigade</t>
  </si>
  <si>
    <t>ARRAS MEMORIAL Bay 2 and 3. France</t>
  </si>
  <si>
    <t>26th (Tyneside Irish) Bn. Northumberland Fusiliers</t>
  </si>
  <si>
    <t>DUISANS BRITISH CEMETERY, ETRUN IV. B. 23. France</t>
  </si>
  <si>
    <t>156th Bde. Royal Field Artillery</t>
  </si>
  <si>
    <t>STANNINGLEY (ST. THOMAS) CHURCHYARD JS. 36. United Kingdom</t>
  </si>
  <si>
    <t>QUEANT ROAD CEMETERY, BUISSY VII. G. 5. France</t>
  </si>
  <si>
    <t>5th Bn. Royal Scots Fusiliers</t>
  </si>
  <si>
    <t>TERLINCTHUN BRITISH CEMETERY, WIMILLE XII. C. 40. France</t>
  </si>
  <si>
    <t>1st Bn. Cameronians (Scottish Rifles)</t>
  </si>
  <si>
    <t>PUDSEY CEMETERY A. Gen. 662. United Kingdom</t>
  </si>
  <si>
    <t>6th Bn. Middlesex Regiment</t>
  </si>
  <si>
    <t>SOISSONS MEMORIAL  France</t>
  </si>
  <si>
    <t>ST. SEVER CEMETERY EXTENSION, ROUEN Q. II. E. 14. France</t>
  </si>
  <si>
    <t>5th Bn. King's Own Yorkshire Light Infantry</t>
  </si>
  <si>
    <t>THIEPVAL MEMORIAL Pier and Face 14 A and 14 B. France</t>
  </si>
  <si>
    <t>10th Bn. York and Lancaster Regiment</t>
  </si>
  <si>
    <t>BARLIN COMMUNAL CEMETERY EXTENSION III. F. 5. France</t>
  </si>
  <si>
    <t>1st Div. Ammunition Col. Siege Anti-Aircraft Sect. Royal Field Artillery</t>
  </si>
  <si>
    <t>PORTSMOUTH NAVAL MEMORIAL 22 United Kingdom</t>
  </si>
  <si>
    <t>H.M.S. "Invincible." Royal Marine Light Infantry</t>
  </si>
  <si>
    <t>TYNE COT MEMORIAL Panel 128 to 131 and 162 and 162A. Belgium</t>
  </si>
  <si>
    <t>"C" Coy. 13th Bn. Durham Light Infantry</t>
  </si>
  <si>
    <t>BEAUVAL COMMUNAL CEMETERY E. 5. France</t>
  </si>
  <si>
    <t>"A" Coy. 15th Bn. West Yorkshire Regiment (Prince of Wales's Own)</t>
  </si>
  <si>
    <t>LAHANA MILITARY CEMETERY I. C. 20. Greece</t>
  </si>
  <si>
    <t>7th Bn. Royal Munster Fusiliers</t>
  </si>
  <si>
    <t>LIJSSENTHOEK MILITARY CEMETERY XXIV. F. 8. Belgium</t>
  </si>
  <si>
    <t>11th Bn. West Yorkshire Regiment (Prince of Wales's Own)</t>
  </si>
  <si>
    <t>HORSFORTH CEMETERY Green. "C." 751. United Kingdom</t>
  </si>
  <si>
    <t>53rd (Grad.) Bn. Northumberland Fusiliers</t>
  </si>
  <si>
    <t>SALONIKA (LEMBET ROAD) MILITARY CEMETERY 1207 Greece</t>
  </si>
  <si>
    <t>12th Bn. Hampshire Regiment</t>
  </si>
  <si>
    <t>VALENCIENNES (ST. ROCH) COMMUNAL CEMETERY V. E. 7. France</t>
  </si>
  <si>
    <t>327th Siege Bty. Royal Garrison Artillery</t>
  </si>
  <si>
    <t>20th Small Arms Ammunition Col. Royal Field Artillery</t>
  </si>
  <si>
    <t>TYNE COT MEMORIAL Panel 42 to 47 and 162. Belgium</t>
  </si>
  <si>
    <t>1st/5th Bn. West Yorkshire Regiment (Prince of Wales's Own)</t>
  </si>
  <si>
    <t>CEMENT HOUSE CEMETERY XVIII. D. 29. Belgium</t>
  </si>
  <si>
    <t>26th Labour Coy. Labour Corps</t>
  </si>
  <si>
    <t>LEEDS (ARMLEY) CEMETERY C. 1490. United Kingdom</t>
  </si>
  <si>
    <t xml:space="preserve"> South Staffordshire Regiment</t>
  </si>
  <si>
    <t>COLNE VALLEY CEMETERY D. 12. Belgium</t>
  </si>
  <si>
    <t>1st/6th Bn. Duke of Wellington's (West Riding Regiment)</t>
  </si>
  <si>
    <t>LIJSSENTHOEK MILITARY CEMETERY XXVIII. E. 6. Belgium</t>
  </si>
  <si>
    <t>Y49th Trench Mortar Bty. Royal Field Artillery</t>
  </si>
  <si>
    <t>VARENNES MILITARY CEMETERY I. A. 38. France</t>
  </si>
  <si>
    <t>1st/4th Bn. King's Own Yorkshire Light Infantry</t>
  </si>
  <si>
    <t>ARRAS MEMORIAL Bay 4. France</t>
  </si>
  <si>
    <t>15th Bn. West Yorkshire Regiment (Prince of Wales's Own)</t>
  </si>
  <si>
    <t>WORMS (HOCHHEIM HILL) CEMETERY Screen Wall. Germany</t>
  </si>
  <si>
    <t>1st/7th Bn. West Yorkshire Regiment (Prince of Wales's Own)</t>
  </si>
  <si>
    <t>CHATHAM NAVAL MEMORIAL 2 United Kingdom</t>
  </si>
  <si>
    <t>(RFR/CH/B/3906). H.M.S. "Hawke." Royal Navy</t>
  </si>
  <si>
    <t>POZIERES MEMORIAL Panel 19 to 21. France</t>
  </si>
  <si>
    <t>11th Bn. Royal Fusiliers</t>
  </si>
  <si>
    <t>DOULLENS COMMUNAL CEMETERY EXTENSION NO.2 II. C. 10. France</t>
  </si>
  <si>
    <t>2nd/7th Bn. West Yorkshire Regiment (Prince of Wales's Own)</t>
  </si>
  <si>
    <t>TYNE COT MEMORIAL Panel 19 to 23 and 162. Belgium</t>
  </si>
  <si>
    <t>10th Bn. Northumberland Fusiliers</t>
  </si>
  <si>
    <t>LONE PINE MEMORIAL 44 Turkey (including Gallipoli)</t>
  </si>
  <si>
    <t>15th Bn. Australian Infantry, A.I.F.</t>
  </si>
  <si>
    <t>TYNE COT CEMETERY XXIX. A. 20. Belgium</t>
  </si>
  <si>
    <t>LIGNY-ST. FLOCHEL BRITISH CEMETERY, AVERDOINGT II. E. 8. France</t>
  </si>
  <si>
    <t>6th Bn. Lincolnshire Regiment</t>
  </si>
  <si>
    <t>ROME (TESTACCIO) PROTESTANT CEMETERY 3rd Zone. 3rd Sect. 5th Row. Italy</t>
  </si>
  <si>
    <t>79th Gen. Hosp. Royal Army Medical Corps</t>
  </si>
  <si>
    <t>LADYWELL CEMETERY Screen Wall. D. 3185. United Kingdom</t>
  </si>
  <si>
    <t>35th Coy Royal Army Medical Corps</t>
  </si>
  <si>
    <t>GWALIA CEMETERY I. F. 36. Belgium</t>
  </si>
  <si>
    <t>"A" Bty. 245th Bde. Royal Field Artillery</t>
  </si>
  <si>
    <t>VIS-EN-ARTOIS MEMORIAL Panel 8-9. France</t>
  </si>
  <si>
    <t xml:space="preserve"> Middlesex Regiment</t>
  </si>
  <si>
    <t>9th Bn. West Yorkshire Regiment (Prince of Wales's Own)</t>
  </si>
  <si>
    <t>HILL 10 CEMETERY II. F. 1. Turkey (including Gallipoli)</t>
  </si>
  <si>
    <t>ALEXANDRIA (HADRA) WAR MEMORIAL CEMETERY D. 35. Egypt</t>
  </si>
  <si>
    <t>32nd Coy. Army Ordnance Corps</t>
  </si>
  <si>
    <t>YPRES (MENIN GATE) MEMORIAL Panel 20. Belgium</t>
  </si>
  <si>
    <t>2nd Bn. Duke of Wellington's (West Riding Regiment)</t>
  </si>
  <si>
    <t>27th (Tyneside Irish) Bn. Northumberland Fusiliers</t>
  </si>
  <si>
    <t>HAUTRAGE MILITARY CEMETERY IV. A. I2. Belgium</t>
  </si>
  <si>
    <t>1st Bn. East Yorkshire Regiment</t>
  </si>
  <si>
    <t>LEEDS (ARMLEY) CEMETERY B. 36. United Kingdom</t>
  </si>
  <si>
    <t>"A" Coy 15th Bn. West Yorkshire Regiment (Prince of Wales's Own)</t>
  </si>
  <si>
    <t>YPRES (MENIN GATE) MEMORIAL Panel 36 and 55. Belgium</t>
  </si>
  <si>
    <t>8th Bn. York and Lancaster Regiment</t>
  </si>
  <si>
    <t>LEEDS (HAREHILLS) CEMETERY Screen Wall. G. 55. United Kingdom</t>
  </si>
  <si>
    <t>4th Bn. Duke of Wellington's (West Riding Regiment)</t>
  </si>
  <si>
    <t>SON OF CHARLES BRADLY GAUNT, OF 107, TOWN ST., BRAMLEY, LEEDS, AND THE LATE MATILDA GAUNT. Also lived at 1 Nansen Grove, Bramley, Died Greek Macedonia.</t>
  </si>
  <si>
    <t>Honours</t>
  </si>
  <si>
    <t>DCM</t>
  </si>
  <si>
    <t>Victoria Cross</t>
  </si>
  <si>
    <t>MC</t>
  </si>
  <si>
    <t>MM</t>
  </si>
  <si>
    <t xml:space="preserve">Joseph Hinchcliffe </t>
  </si>
  <si>
    <r>
      <t>R</t>
    </r>
    <r>
      <rPr>
        <sz val="11"/>
        <color rgb="FFFF0000"/>
        <rFont val="Calibri"/>
        <family val="2"/>
        <scheme val="minor"/>
      </rPr>
      <t>obert</t>
    </r>
    <r>
      <rPr>
        <sz val="11"/>
        <color theme="1"/>
        <rFont val="Calibri"/>
        <family val="2"/>
        <scheme val="minor"/>
      </rPr>
      <t xml:space="preserve"> H</t>
    </r>
    <r>
      <rPr>
        <sz val="11"/>
        <color rgb="FFFF0000"/>
        <rFont val="Calibri"/>
        <family val="2"/>
        <scheme val="minor"/>
      </rPr>
      <t>enry</t>
    </r>
  </si>
  <si>
    <t>8.F.7, Benghazi War Cemetery Lib 3</t>
  </si>
  <si>
    <t>2nd Battalion, Scots Guards</t>
  </si>
  <si>
    <t>IV.C.3,Geel War Cemetery, Belgium</t>
  </si>
  <si>
    <r>
      <rPr>
        <sz val="11"/>
        <color rgb="FFFF0000"/>
        <rFont val="Calibri"/>
        <family val="2"/>
        <scheme val="minor"/>
      </rPr>
      <t xml:space="preserve">7th Battalion, </t>
    </r>
    <r>
      <rPr>
        <sz val="11"/>
        <color theme="1"/>
        <rFont val="Calibri"/>
        <family val="2"/>
        <scheme val="minor"/>
      </rPr>
      <t>Green Howards</t>
    </r>
  </si>
  <si>
    <t>Bramley Baptist Churchyard, Sec. 3. Grave 183A.</t>
  </si>
  <si>
    <t>467 (R.A.A.F.) Sqdn. WAAF</t>
  </si>
  <si>
    <t>National Probate Calendar/CWGC</t>
  </si>
  <si>
    <t>St. Peters Churchyard Screen Wall. Sec. A. Old yard. Row 6. Grave 31. Also Memorial</t>
  </si>
  <si>
    <t>207 Squadron, Royal Air Force Volunteer Reserve</t>
  </si>
  <si>
    <t>Find A Grave/CWGC</t>
  </si>
  <si>
    <r>
      <t xml:space="preserve">Amsterdam Municipality, Noord-Holland, Netherlands, </t>
    </r>
    <r>
      <rPr>
        <sz val="11"/>
        <color rgb="FFFF0000"/>
        <rFont val="Calibri"/>
        <family val="2"/>
        <scheme val="minor"/>
      </rPr>
      <t>Plot 69, Row E, Grave 20</t>
    </r>
  </si>
  <si>
    <r>
      <rPr>
        <sz val="11"/>
        <color rgb="FFFF0000"/>
        <rFont val="Calibri"/>
        <family val="2"/>
        <scheme val="minor"/>
      </rPr>
      <t>150 Squadron</t>
    </r>
    <r>
      <rPr>
        <sz val="11"/>
        <color theme="1"/>
        <rFont val="Calibri"/>
        <family val="2"/>
        <scheme val="minor"/>
      </rPr>
      <t>, RAF Volunteer Reserves</t>
    </r>
  </si>
  <si>
    <t>Believe Family Home, 6 Bath Avenue, Son of Norman Edmund and Annie</t>
  </si>
  <si>
    <t>St. Peters Churchyard Screen Wall. Last New Sec. A Row 2. Grave 28. Also Memorial</t>
  </si>
  <si>
    <t>Bramley Baptist Graveyard, Sec. 6. Grave 260.</t>
  </si>
  <si>
    <r>
      <t>Coriano Ridge War Cemetery</t>
    </r>
    <r>
      <rPr>
        <sz val="11"/>
        <color rgb="FFFF0000"/>
        <rFont val="Calibri"/>
        <family val="2"/>
        <scheme val="minor"/>
      </rPr>
      <t>, XVIII,L, 12</t>
    </r>
  </si>
  <si>
    <t>Army Roll of Honour/CWGC</t>
  </si>
  <si>
    <r>
      <rPr>
        <sz val="11"/>
        <color rgb="FFFF0000"/>
        <rFont val="Calibri"/>
        <family val="2"/>
        <scheme val="minor"/>
      </rPr>
      <t>7th Coast Regiment</t>
    </r>
    <r>
      <rPr>
        <sz val="11"/>
        <color theme="1"/>
        <rFont val="Calibri"/>
        <family val="2"/>
        <scheme val="minor"/>
      </rPr>
      <t>, Royal Artillery</t>
    </r>
  </si>
  <si>
    <t>Singapore Memorial Column 15</t>
  </si>
  <si>
    <t xml:space="preserve"> Gibraltar (North Front) Cemetery Plot 1, Row F, Joint grave 6</t>
  </si>
  <si>
    <r>
      <t xml:space="preserve">Royal Navy "HMS </t>
    </r>
    <r>
      <rPr>
        <sz val="11"/>
        <color rgb="FFFF0000"/>
        <rFont val="Calibri"/>
        <family val="2"/>
        <scheme val="minor"/>
      </rPr>
      <t>Vanoc</t>
    </r>
    <r>
      <rPr>
        <sz val="11"/>
        <color theme="1"/>
        <rFont val="Calibri"/>
        <family val="2"/>
        <scheme val="minor"/>
      </rPr>
      <t>"</t>
    </r>
  </si>
  <si>
    <t>SON OF ARTHUR BALMFORTH CRAVEN AND ALICE MAUD CRAVEN, OF BRAMLEY, LEEDS, YORKSHIRE; HUSBAND OF BESSIE CRAVEN, OF STANNINGLEY, YORKSHIRE. 4 Half Mile Stanningley according to Probate Records</t>
  </si>
  <si>
    <t>Beach Head Cemetry Italy, V.H.9</t>
  </si>
  <si>
    <r>
      <t xml:space="preserve">Anzio War Cemetery, </t>
    </r>
    <r>
      <rPr>
        <sz val="11"/>
        <color rgb="FFFF0000"/>
        <rFont val="Calibri"/>
        <family val="2"/>
        <scheme val="minor"/>
      </rPr>
      <t>II.N.11,  Italy</t>
    </r>
  </si>
  <si>
    <t>SON OF THOMAS AND MARGARET ELINOR FALKINGHAM, OF BRAMLEY, LEEDS, YORKSHIRE; HUSBAND OF EDNA MAY FALKINGHAM, OF BRAMLEY. Living at 11 Elder Road, Bramley according to 1911 Census</t>
  </si>
  <si>
    <t>Kings Shropshire Light Infantry, 1st Battalion, Herefordshire Regiment</t>
  </si>
  <si>
    <t>Death Index -Leeds/CWGC</t>
  </si>
  <si>
    <t>Bramley Baptist Graveyard, Sec. 9. Grave 188.</t>
  </si>
  <si>
    <r>
      <t>Albert E</t>
    </r>
    <r>
      <rPr>
        <sz val="11"/>
        <color rgb="FFFF0000"/>
        <rFont val="Calibri"/>
        <family val="2"/>
        <scheme val="minor"/>
      </rPr>
      <t>dward</t>
    </r>
  </si>
  <si>
    <t>National Probate Calendar/Death Index/CWGC</t>
  </si>
  <si>
    <t>Bramley Baptist Graveyard, Sec. 9. Grave 258.</t>
  </si>
  <si>
    <r>
      <t xml:space="preserve">Kings Own Yorkshire Light Infantry </t>
    </r>
    <r>
      <rPr>
        <sz val="11"/>
        <color rgb="FFFF0000"/>
        <rFont val="Calibri"/>
        <family val="2"/>
        <scheme val="minor"/>
      </rPr>
      <t>1/4th Battalion</t>
    </r>
  </si>
  <si>
    <t>Ste Marie Cemetery Le Havre Fr 589, Div 67. Row O. Grave 17</t>
  </si>
  <si>
    <t>York Cemetery, York, Section B. Grave 10. 4756.</t>
  </si>
  <si>
    <t>H.M.L.C.T.(A) 2039. Royal Navy</t>
  </si>
  <si>
    <r>
      <t xml:space="preserve">Chatham Naval Memorial, Kent, </t>
    </r>
    <r>
      <rPr>
        <sz val="11"/>
        <color rgb="FFFF0000"/>
        <rFont val="Calibri"/>
        <family val="2"/>
        <scheme val="minor"/>
      </rPr>
      <t>75.3</t>
    </r>
  </si>
  <si>
    <r>
      <t xml:space="preserve">MaaIa Cemetery, </t>
    </r>
    <r>
      <rPr>
        <sz val="11"/>
        <color rgb="FFFF0000"/>
        <rFont val="Calibri"/>
        <family val="2"/>
        <scheme val="minor"/>
      </rPr>
      <t>I.48,</t>
    </r>
    <r>
      <rPr>
        <sz val="11"/>
        <color theme="1"/>
        <rFont val="Calibri"/>
        <family val="2"/>
        <scheme val="minor"/>
      </rPr>
      <t xml:space="preserve"> </t>
    </r>
    <r>
      <rPr>
        <sz val="11"/>
        <color rgb="FFFF0000"/>
        <rFont val="Calibri"/>
        <family val="2"/>
        <scheme val="minor"/>
      </rPr>
      <t>South Yemen</t>
    </r>
  </si>
  <si>
    <t>St. Peters Curchyard Screen Wall. Last new Sec. Row 12. Grave 28.</t>
  </si>
  <si>
    <r>
      <rPr>
        <sz val="11"/>
        <color rgb="FFFF0000"/>
        <rFont val="Calibri"/>
        <family val="2"/>
        <scheme val="minor"/>
      </rPr>
      <t>127 Field Regiment</t>
    </r>
    <r>
      <rPr>
        <sz val="11"/>
        <color theme="1"/>
        <rFont val="Calibri"/>
        <family val="2"/>
        <scheme val="minor"/>
      </rPr>
      <t>, Royal Artillery</t>
    </r>
  </si>
  <si>
    <t>Bramley Baptist Graveyard Sec. E. Grave 282A.</t>
  </si>
  <si>
    <t>ALEXANDRIA (CHATBY) MILITARY AND WAR MEMORIAL CEMETERY. O157</t>
  </si>
  <si>
    <t>Grave 40, Takoradi European Public Cemetery Ghana 5</t>
  </si>
  <si>
    <t>Middle Ground Grave 976, Calverley Churchyard</t>
  </si>
  <si>
    <t>Bramley Baptist Graveyard, Sec. 6. Grave 79.</t>
  </si>
  <si>
    <t>Row B, Grave 6, Wilsele Churchyard Leuven, Belgium</t>
  </si>
  <si>
    <r>
      <rPr>
        <sz val="11"/>
        <color rgb="FFFF0000"/>
        <rFont val="Calibri"/>
        <family val="2"/>
        <scheme val="minor"/>
      </rPr>
      <t>115 Squadron,</t>
    </r>
    <r>
      <rPr>
        <sz val="11"/>
        <color theme="1"/>
        <rFont val="Calibri"/>
        <family val="2"/>
        <scheme val="minor"/>
      </rPr>
      <t xml:space="preserve"> RAF Volunteer Reserves</t>
    </r>
  </si>
  <si>
    <t>24 Moorside Drive, Bramley According to Probate Records. Son of Reginald and Edith Rodgerson of Bramley</t>
  </si>
  <si>
    <r>
      <rPr>
        <sz val="11"/>
        <color rgb="FFFF0000"/>
        <rFont val="Calibri"/>
        <family val="2"/>
        <scheme val="minor"/>
      </rPr>
      <t xml:space="preserve">XVIII,. F. 13 </t>
    </r>
    <r>
      <rPr>
        <sz val="11"/>
        <color theme="1"/>
        <rFont val="Calibri"/>
        <family val="2"/>
        <scheme val="minor"/>
      </rPr>
      <t>El Alamein War Cemetery</t>
    </r>
  </si>
  <si>
    <r>
      <rPr>
        <sz val="11"/>
        <color rgb="FFFF0000"/>
        <rFont val="Calibri"/>
        <family val="2"/>
        <scheme val="minor"/>
      </rPr>
      <t xml:space="preserve">2nd Battalion, </t>
    </r>
    <r>
      <rPr>
        <sz val="11"/>
        <color theme="1"/>
        <rFont val="Calibri"/>
        <family val="2"/>
        <scheme val="minor"/>
      </rPr>
      <t>Seaforth Highlanders</t>
    </r>
  </si>
  <si>
    <t>Imphal War Cemetery, Coll. grave 6. B. 12-14.</t>
  </si>
  <si>
    <t>6 Rosecliffe Terrace Bramley According to Probate Records. Son of Charles and Alice Silson of Bramley</t>
  </si>
  <si>
    <t>Bari War Cemetery XV.D.8</t>
  </si>
  <si>
    <t>LEEDS (NEW WORTLEY) CEMETERY Cons. Sec. Grave 5591. United Kingdom</t>
  </si>
  <si>
    <t>495 Bty., 147 Lt. A.A. Regt. Royal Artillery</t>
  </si>
  <si>
    <t>TAUKKYAN WAR CEMETERY Coll. grave 16 A. A. 1-4. Myanmar</t>
  </si>
  <si>
    <t>LEEDS (ARMLEY) CEMETERY Sec. A. Grave 715. United Kingdom</t>
  </si>
  <si>
    <t xml:space="preserve"> Royal Corps of Signals</t>
  </si>
  <si>
    <t>KOHIMA WAR CEMETERY 12. A. 28. India</t>
  </si>
  <si>
    <t xml:space="preserve"> Royal Army Medical Corps</t>
  </si>
  <si>
    <t>LONDON CEMETERY AND EXTENSION, LONGUEVAL Plot 13. Row E. Grave 1. France</t>
  </si>
  <si>
    <t>7th Bn. Royal Northumberland Fusiliers</t>
  </si>
  <si>
    <t>LOWESTOFT NAVAL MEMORIAL Panel 14, Column 1. United Kingdom</t>
  </si>
  <si>
    <t>TILLY-SUR-SEULLES WAR CEMETERY IV. H. 11. France</t>
  </si>
  <si>
    <t>5th Bn. East Yorkshire Regiment</t>
  </si>
  <si>
    <t>LEEDS ROMAN CATHOLIC CEMETERY Sec. F. Grave 75A. United Kingdom</t>
  </si>
  <si>
    <t xml:space="preserve"> Royal Air Force Volunteer Reserve</t>
  </si>
  <si>
    <t>BONE WAR CEMETERY, ANNABA VI. A. 15. Algeria</t>
  </si>
  <si>
    <t>CHATHAM NAVAL MEMORIAL 44, 2. United Kingdom</t>
  </si>
  <si>
    <t>H.M.S. Pembroke Royal Navy</t>
  </si>
  <si>
    <t>CORIANO RIDGE WAR CEMETERY XII, B, 9. Italy</t>
  </si>
  <si>
    <t>BRUNSSUM WAR CEMETERY IV. 192. Netherlands</t>
  </si>
  <si>
    <t>213 Field Amb. Royal Army Medical Corps</t>
  </si>
  <si>
    <t>ALAMEIN MEMORIAL Column 57. Egypt</t>
  </si>
  <si>
    <t>4th Bn. East Yorkshire Regiment</t>
  </si>
  <si>
    <t>HAMBURG CEMETERY 1A. L. 8. Germany</t>
  </si>
  <si>
    <t>7th Bn. Seaforth Highlanders</t>
  </si>
  <si>
    <t>ATHENS MEMORIAL Face 8. Greece</t>
  </si>
  <si>
    <t>2 Advance M.T. Maint. Depot Royal Army Service Corps</t>
  </si>
  <si>
    <t>SCHOONSELHOF CEMETERY V. B. 31. Belgium</t>
  </si>
  <si>
    <t>17 L. of C. Sigs. Royal Corps of Signals</t>
  </si>
  <si>
    <t>RANVILLE WAR CEMETERY III. E. 23. France</t>
  </si>
  <si>
    <t>3rd (8th Bn. The Royal Northumberland Fusiliers) Regt. Reconnaissance Corps, R.A.C.</t>
  </si>
  <si>
    <t>UDINE WAR CEMETERY II. G. 13. Italy</t>
  </si>
  <si>
    <t xml:space="preserve"> York and Lancaster Regiment</t>
  </si>
  <si>
    <t>LEEDS (LAWNSWOOD) CEMETERY Sec. Y. Grave 883. United Kingdom</t>
  </si>
  <si>
    <t>8th Bn. East Yorkshire Regiment</t>
  </si>
  <si>
    <t>REICHSWALD FOREST WAR CEMETERY 46. G. 16. Germany</t>
  </si>
  <si>
    <t>13th/18th Royal Hussars Royal Armoured Corps</t>
  </si>
  <si>
    <t>LEEDS (LAWNSWOOD) CREMATORIUM Screen Wall. Panel 1. United Kingdom</t>
  </si>
  <si>
    <t>HABBANIYA WAR CEMETERY 6. G. 10. Iraq</t>
  </si>
  <si>
    <t>TAUKKYAN WAR CEMETERY 19. E. 24. Myanmar</t>
  </si>
  <si>
    <t>1st Bn. Northamptonshire Regiment</t>
  </si>
  <si>
    <t>OLONNE-SUR-MER COMMUNAL CEMETERY Row 3. Grave 21. France</t>
  </si>
  <si>
    <t>Aux. Mil. Pioneer Corps</t>
  </si>
  <si>
    <t>DUNKIRK MEMORIAL Column 132. France</t>
  </si>
  <si>
    <t xml:space="preserve"> Royal Army Service Corps</t>
  </si>
  <si>
    <t>SCHOONSELHOF CEMETERY V. C. 22. Belgium</t>
  </si>
  <si>
    <t>1st East Riding Yeomanry Royal Armoured Corps</t>
  </si>
  <si>
    <t>FONTENAY-LE-PESNEL WAR CEMETERY, TESSEL I. A. 3. France</t>
  </si>
  <si>
    <t>1/6th Bn. South Staffordshire Regiment</t>
  </si>
  <si>
    <t>LONGUENESSE (ST. OMER) SOUVENIR CEMETERY Plot 10. Row B. Grave 36. France</t>
  </si>
  <si>
    <t xml:space="preserve"> Royal Armoured Corps</t>
  </si>
  <si>
    <t>EL ALAMEIN WAR CEMETERY XXV. H. 10. Egypt</t>
  </si>
  <si>
    <t>TEL EL KEBIR WAR MEMORIAL CEMETERY 6. N. 10. Egypt</t>
  </si>
  <si>
    <t>AKUREYRI CEMETERY Mil. Plot. Row A. Grave 1. Iceland</t>
  </si>
  <si>
    <t>69 Field Regt. Royal Artillery</t>
  </si>
  <si>
    <t>PLYMOUTH NAVAL MEMORIAL Panel 53, Column 1. United Kingdom</t>
  </si>
  <si>
    <t>H.M.S. Galatea Royal Navy</t>
  </si>
  <si>
    <t>LEEDS (NEW WORTLEY) CEMETERY Nonconformist Sec. Grave 7179. United Kingdom</t>
  </si>
  <si>
    <t>186 (M) H.A.A. Regt. Royal Artillery</t>
  </si>
  <si>
    <t>PLYMOUTH NAVAL MEMORIAL Panel 47, Column 2. United Kingdom</t>
  </si>
  <si>
    <t>H.M.S. Gloucester Royal Navy</t>
  </si>
  <si>
    <t>CHATHAM NAVAL MEMORIAL 66, 1. United Kingdom</t>
  </si>
  <si>
    <t>H.M.S. Niger. Royal Naval Volunteer Reserve</t>
  </si>
  <si>
    <t>ATHENS MEMORIAL Face 7. Greece</t>
  </si>
  <si>
    <t>16th Bn. Durham Light Infantry</t>
  </si>
  <si>
    <t>RANGOON MEMORIAL Face 9. Myanmar</t>
  </si>
  <si>
    <t>1st Bn. Royal Scots Fusiliers</t>
  </si>
  <si>
    <t>RUNNYMEDE MEMORIAL Panel 156. United Kingdom</t>
  </si>
  <si>
    <t>REICHSWALD FOREST WAR CEMETERY 55. G. 13. Germany</t>
  </si>
  <si>
    <t>2nd Bn. East Yorkshire Regiment</t>
  </si>
  <si>
    <t>126 Sqdn. Royal Air Force Volunteer Reserve</t>
  </si>
  <si>
    <t>KNIGHTSBRIDGE WAR CEMETERY, ACROMA 12. A. 12. Libya</t>
  </si>
  <si>
    <t>4 Field Regt. Royal Artillery</t>
  </si>
  <si>
    <t>MALBORK COMMONWEALTH WAR CEMETERY 9. A. 7. Poland</t>
  </si>
  <si>
    <t>1st Bn. York and Lancaster Regiment</t>
  </si>
  <si>
    <t>SHOTLEY ROYAL NAVAL CEMETERY 2. B. 5. United Kingdom</t>
  </si>
  <si>
    <t>H.M.L.C.T. 1068 Royal Navy</t>
  </si>
  <si>
    <t>RANGOON MEMORIAL Face 8. Myanmar</t>
  </si>
  <si>
    <t>CALVERLEY (ST. WILFRID) CHURCHYARD Sec. A. Grave 149. United Kingdom</t>
  </si>
  <si>
    <t xml:space="preserve"> General Service Corps</t>
  </si>
  <si>
    <t>CASSINO WAR CEMETERY XII. H. 21. Italy</t>
  </si>
  <si>
    <t>2nd Bn. Bedfordshire and Hertfordshire Regiment</t>
  </si>
  <si>
    <t>RANCHI WAR CEMETERY 2. F. 11. India</t>
  </si>
  <si>
    <t>2nd Bn. Green Howards (Yorkshire Regiment)</t>
  </si>
  <si>
    <t>LEEDS ROMAN CATHOLIC CEMETERY Screen Wall. Sec. BS. Grave 723. United Kingdom</t>
  </si>
  <si>
    <t>OUTTERSTEENE COMMUNAL CEMETERY EXTENSION, BAILLEUL Plot 3. Row B. Grave 31. France</t>
  </si>
  <si>
    <t>224 Field Coy. Royal Engineers</t>
  </si>
  <si>
    <t>RUNNYMEDE MEMORIAL Panel 269. United Kingdom</t>
  </si>
  <si>
    <t>RANVILLE WAR CEMETERY IIA. H. 12. France</t>
  </si>
  <si>
    <t>6th (Airborne) Armd. Regt. Reconnaissance Corps, R.A.C.</t>
  </si>
  <si>
    <t>OUST-MARAIS COMMUNAL CEMETERY  France</t>
  </si>
  <si>
    <t>BERLIN 1939-1945 WAR CEMETERY 10. C. 11. Germany</t>
  </si>
  <si>
    <t>1st Bn. Highland Light Infantry (City of Glasgow Regiment)</t>
  </si>
  <si>
    <t>DUNKIRK MEMORIAL Column 153. France</t>
  </si>
  <si>
    <t>50 Coy., Aux. Mil. Pioneer Corps</t>
  </si>
  <si>
    <t>DELHI WAR CEMETERY 5. H. 15. India</t>
  </si>
  <si>
    <t>IMPHAL WAR CEMETERY 7. M. 12. India</t>
  </si>
  <si>
    <t>ANGOULINS COMMUNAL CEMETERY  France</t>
  </si>
  <si>
    <t>1/5th Bn. Sherwood Foresters (Notts and Derby Regiment)</t>
  </si>
  <si>
    <t>PADUA WAR CEMETERY V. D. 1. Italy</t>
  </si>
  <si>
    <t>No. 43 R.M. Commando. Royal Marines</t>
  </si>
  <si>
    <t>MINTURNO WAR CEMETERY V, E, 5. Italy</t>
  </si>
  <si>
    <t>RANGOON WAR CEMETERY 4. D. 2. Myanmar</t>
  </si>
  <si>
    <t>RANGOON MEMORIAL Face 16. Myanmar</t>
  </si>
  <si>
    <t>RUNNYMEDE MEMORIAL Panel 134. United Kingdom</t>
  </si>
  <si>
    <t>179 Sqdn. Royal Air Force</t>
  </si>
  <si>
    <t>PORTSMOUTH NAVAL MEMORIAL Panel 75, Column 3. United Kingdom</t>
  </si>
  <si>
    <t>H.M.S. Hurworth Royal Navy</t>
  </si>
  <si>
    <t>CHATHAM NAVAL MEMORIAL 58, 3. United Kingdom</t>
  </si>
  <si>
    <t>H.M.S. Niger Royal Navy</t>
  </si>
  <si>
    <t>SINGAPORE MEMORIAL Column 459. Singapore</t>
  </si>
  <si>
    <t>48 Sqdn. Royal Air Force</t>
  </si>
  <si>
    <t>LEEDS (HAREHILLS) CEMETERY Sec. U.2. Grave 852. United Kingdom</t>
  </si>
  <si>
    <t>RANGOON MEMORIAL Face 12. Myanmar</t>
  </si>
  <si>
    <t>1st Bn. Royal Inniskilling Fusiliers</t>
  </si>
  <si>
    <t>HERMANVILLE WAR CEMETERY 1. F. 14. France</t>
  </si>
  <si>
    <t>DUNKIRK MEMORIAL Column 16. France</t>
  </si>
  <si>
    <t>5 Bty., 2 H.A.A. Regt. Royal Artillery</t>
  </si>
  <si>
    <t>STE. MARIE CEMETERY, LE HAVRE Divn. 67. Row M. Grave 15. France</t>
  </si>
  <si>
    <t>LEEDS (LAWNSWOOD) CEMETERY Sec. 3. Grave 44. United Kingdom</t>
  </si>
  <si>
    <t>FAYID WAR CEMETERY 2. E. 25. Egypt</t>
  </si>
  <si>
    <t>CASSINO MEMORIAL Panel 10. Italy</t>
  </si>
  <si>
    <t>AREZZO WAR CEMETERY II. B. 19. Italy</t>
  </si>
  <si>
    <t>1st Battalion Kings Own Yorkshire Light Infantry</t>
  </si>
  <si>
    <t>Savona Memorial Bay 2 and 3</t>
  </si>
  <si>
    <t>CABARET-ROUGE BRITISH CEMETERY, SOUCHEZ  XV11.J.10</t>
  </si>
  <si>
    <t>5th Battalion, Seaforth Highlanders</t>
  </si>
  <si>
    <t>Loos Memorial Panel 112 to 115</t>
  </si>
  <si>
    <t>GLAGEON COMMUNAL CEMETERY EXTENSION II.N.12</t>
  </si>
  <si>
    <t>1st/7th Battalion Prince of Wales's Own (West Yorkshire Regiment)</t>
  </si>
  <si>
    <t>Good Match, mentions Bramley, enlisted at Pudsey - Baptised 1883 at St. Peters. Son of William Beeby</t>
  </si>
  <si>
    <t>RNVR RN Depot Crystal Palace</t>
  </si>
  <si>
    <t>St Peters Churchyard Screen Wall. Last part. 3. 3.</t>
  </si>
  <si>
    <t>Bay 6 Arras Memorial, France</t>
  </si>
  <si>
    <t>17/1565</t>
  </si>
  <si>
    <t>LE GRAND BEAUMART BRITISH CEMETERY, STEENWERCKIII.G.20</t>
  </si>
  <si>
    <t>15th BattalionWest Yorkshire Regiment (Prince of Wales's Own)</t>
  </si>
  <si>
    <t>NIEDERZWEHREN CEMETERY, HESSE, Germany - POW Cemetery VI.G.3</t>
  </si>
  <si>
    <t>8th Battalion Border Regiment</t>
  </si>
  <si>
    <t>8th Battalion Duke of Wellington's (West Riding Regiment)</t>
  </si>
  <si>
    <t>Gallipoli, Canakkale, Turkey Helles Monument, Panel 117 to 119</t>
  </si>
  <si>
    <t>Wancourt British Cemetery VI.G.24</t>
  </si>
  <si>
    <t>18th Battalion, The King's (Liverpool Regiment)</t>
  </si>
  <si>
    <t>Lincolnshire Regiment 6th Labour Company</t>
  </si>
  <si>
    <t>DUHALLOW A.D.S. CEMETERY III.F.17</t>
  </si>
  <si>
    <t>PUCHEVILLERS BRITISH CEMETERY VI.E.29</t>
  </si>
  <si>
    <t>2nd/7th Battalion West Yorkshire Regiment</t>
  </si>
  <si>
    <t>Tyne Cot Memorial Panel 54-60 163a</t>
  </si>
  <si>
    <r>
      <rPr>
        <sz val="11"/>
        <color rgb="FFFF0000"/>
        <rFont val="Calibri"/>
        <family val="2"/>
        <scheme val="minor"/>
      </rPr>
      <t>9th Battalion</t>
    </r>
    <r>
      <rPr>
        <sz val="11"/>
        <color theme="1"/>
        <rFont val="Calibri"/>
        <family val="2"/>
        <scheme val="minor"/>
      </rPr>
      <t xml:space="preserve"> Lancashire Fusiliers</t>
    </r>
  </si>
  <si>
    <t>Married at Moriah Chapel, The Crescent, Town Street, Bramley, 21/11/1911 - West View Terrace Bramley, Son of John and Ann Brockhouse of "Hollyshaw" Cardigan Road, Bridgeton, Yorks, Husband of Ethel Brockhouse , 26 Highfield Road, Bramley, Leeds</t>
  </si>
  <si>
    <t>HAZEBROUCK COMMUNAL CEMETERY III.H.7</t>
  </si>
  <si>
    <t>Doullens Communal Cemetery Extension 01 France IV.F.20</t>
  </si>
  <si>
    <t>"E" Army Corps Signals, Royal Engineers</t>
  </si>
  <si>
    <t>RATION FARM MILITARY CEMETERY, LA CHAPELLE-D'ARMENTIERES I.E.11</t>
  </si>
  <si>
    <r>
      <rPr>
        <sz val="11"/>
        <color rgb="FFFF0000"/>
        <rFont val="Calibri"/>
        <family val="2"/>
        <scheme val="minor"/>
      </rPr>
      <t>11th Battalion,</t>
    </r>
    <r>
      <rPr>
        <sz val="11"/>
        <color theme="1"/>
        <rFont val="Calibri"/>
        <family val="2"/>
        <scheme val="minor"/>
      </rPr>
      <t xml:space="preserve"> West Yorkshire Regiment</t>
    </r>
  </si>
  <si>
    <t>SON OF TOM AND FRANCES ANNE CALVERT, OF BRAMLEY; HUSBAND OF ADA CALVERT, OF 55, NEWLAY LANE, BRAMLEY, LEEDS.</t>
  </si>
  <si>
    <t>Marfaux British Cemetery, France X.1.3</t>
  </si>
  <si>
    <t>Ramillies British Cemetery B.3</t>
  </si>
  <si>
    <t>B Battery, 245th  Brigade Royal Field Artillery</t>
  </si>
  <si>
    <t>Arras Memorial Bay 4</t>
  </si>
  <si>
    <t>12th Battalion Prince of Wales's Own (West Yorkshire Regiment)</t>
  </si>
  <si>
    <t>NIEDERZWEHREN CEMETERY, HESSE, Germany - POW Cemetery VI.D.2</t>
  </si>
  <si>
    <t>13th Battalion Essex Regiment</t>
  </si>
  <si>
    <t>Serre Road Cemetry No 1 , France I.C.26</t>
  </si>
  <si>
    <t>15th Battalion Prince of Wales's Own (West Yorkshire Regiment)</t>
  </si>
  <si>
    <r>
      <t xml:space="preserve">Vis-en-Artois Memorial </t>
    </r>
    <r>
      <rPr>
        <sz val="11"/>
        <color rgb="FFFF0000"/>
        <rFont val="Calibri"/>
        <family val="2"/>
        <scheme val="minor"/>
      </rPr>
      <t>Panel 4</t>
    </r>
  </si>
  <si>
    <t>C Company 1/3th Battalion Prince of Wales's Own (West Yorkshire Regiment)</t>
  </si>
  <si>
    <t>Hermes Hill British Cemetery, Havrincourt Cottage Garden Cem. Mem. 3.</t>
  </si>
  <si>
    <t>A Battery, 77th Brigade, Royal Field Artillery</t>
  </si>
  <si>
    <t>Varennes Military Cemetery I.J.20</t>
  </si>
  <si>
    <t>Birthplace Bramley According to UK Roll of Honour - Believe I've matched to 10 Park Place, Bramley in 1911 Census, Grocers Errand Boy,  Son of Joseph and Ann Crowther, Bramley, Leeds</t>
  </si>
  <si>
    <t>LIJSSENTHOEK MILITARY CEMETERY XVII.H.9</t>
  </si>
  <si>
    <t>17th Battalion York and Lancaster Regiment</t>
  </si>
  <si>
    <t>St Sever Cemetery Extn Part II Rouen QIV.C.9</t>
  </si>
  <si>
    <t>10th Battalion Prince of Wales's Own (West Yorkshire Regiment)</t>
  </si>
  <si>
    <t>12 Ellis Yard Bramley Nr Leeds  Eldest Son of George and Rebecca Dearden.</t>
  </si>
  <si>
    <t>Arras Memorial, Bay 4</t>
  </si>
  <si>
    <t>1st/8th Bn. West Yorkshire Regiment (Prince of Wales's Own)</t>
  </si>
  <si>
    <t>18th Bath Avenue, Bramley, Legal Clerk, According to 1911 Census Son of Dixon and Ann Denton, Husband iof Emily A Denton of 270 Town Street.</t>
  </si>
  <si>
    <t>MORY ABBEY MILITARY CEMETERY, MORY I.F.11</t>
  </si>
  <si>
    <t>8th Battalion Prince of Wales's Own (West Yorkshire Regiment)</t>
  </si>
  <si>
    <t>ADANAC MILITARY CEMETERY, MIRAUMONT IV.F.4</t>
  </si>
  <si>
    <t>Le Touret Memorial Panel 9 and 10</t>
  </si>
  <si>
    <t>2nd Battalion, Prince of Wales's Own (West Yorkshire Regiment)</t>
  </si>
  <si>
    <t>Hautrage Military Cemetery I.E.5</t>
  </si>
  <si>
    <t>Poelcapelle British Cemetery XXVII.F.16</t>
  </si>
  <si>
    <t>1st/8th Prince of Wales's Own (West Yorkshire Regiment)</t>
  </si>
  <si>
    <t>Tyne Cot Memorial, France Panel 125 to 128</t>
  </si>
  <si>
    <t>10th Battalion, York and Lancaster Regiment</t>
  </si>
  <si>
    <t>Dive Copse British Cemetery, Sailly-Le-Sec, France II.G.13</t>
  </si>
  <si>
    <r>
      <rPr>
        <sz val="11"/>
        <color rgb="FFFF0000"/>
        <rFont val="Calibri"/>
        <family val="2"/>
        <scheme val="minor"/>
      </rPr>
      <t>A Company 7th Battalion</t>
    </r>
    <r>
      <rPr>
        <sz val="11"/>
        <color theme="1"/>
        <rFont val="Calibri"/>
        <family val="2"/>
        <scheme val="minor"/>
      </rPr>
      <t>, Kings Own Yorkshire Light Infantry</t>
    </r>
  </si>
  <si>
    <t>World War One</t>
  </si>
  <si>
    <t>Date of Death</t>
  </si>
  <si>
    <t xml:space="preserve">aged </t>
  </si>
  <si>
    <t>World War Two</t>
  </si>
  <si>
    <t>T/76414</t>
  </si>
  <si>
    <t>Bramley Baptist Graveyard Sec. 9. Grave 200</t>
  </si>
  <si>
    <t>Bramley Baptist Graveyard Sec. 6. Grave 60</t>
  </si>
  <si>
    <t>10th Battalion Duke of Wellington's (West Riding Regiment)</t>
  </si>
  <si>
    <t>POZIERES BRITISH CEMETERY, OVILLERS-LA BOISSELLE IV.S.36</t>
  </si>
  <si>
    <t>Menin Gate, Ypres Panel 11</t>
  </si>
  <si>
    <r>
      <t xml:space="preserve">Francis </t>
    </r>
    <r>
      <rPr>
        <sz val="11"/>
        <color rgb="FFFF0000"/>
        <rFont val="Calibri"/>
        <family val="2"/>
        <scheme val="minor"/>
      </rPr>
      <t>Henry</t>
    </r>
  </si>
  <si>
    <t>Residing in Horsforth according to 1901 census - Residing in Belgravia (Barracks) in 1911 Census as serving in 2nd Battalion, so regular soldier</t>
  </si>
  <si>
    <t>SON OF MR. J. A. DIXON, OF 11, WORRELS GROVE, BRAMLEY, LEEDS. - 51 Town End Yard According to 1911 Census</t>
  </si>
  <si>
    <t>Stanningley Plaque (as J Brown)</t>
  </si>
  <si>
    <t>Tyne Cot Memorial, France Panel 42 to 47 and 162</t>
  </si>
  <si>
    <t>1st/8th Battalion, Prince of Wales's Own (West Yorkshire Regiment)</t>
  </si>
  <si>
    <t>SON OF GEORGE SMITH FRANKLAND AND CLARA NOVELLO FRANKLAND, OF 13, WELLINGTON TERRACE, BRAMLEY, LEEDS.Same Address for 1911 Census, Drapers Assistant</t>
  </si>
  <si>
    <t>Ploegsteert Memorial Panel 2</t>
  </si>
  <si>
    <t>"D" Coy. 23rd (Tyneside Scottish) Bn. Northumberland Fusiliers - Former Wst Yorks soldier</t>
  </si>
  <si>
    <t>Frederick  Arthur</t>
  </si>
  <si>
    <t>BOULOGNE EASTERN CEMETERY IX.A.25</t>
  </si>
  <si>
    <t>2nd/7th Battalion Prince of Wales's Own (West Yorkshire Regiment)</t>
  </si>
  <si>
    <t>SON OF GEORGE AND EMILY GILBANK, OF 26, GROSMONT TERRACE, BRAMLEY, LEEDS. 24 Park Place According to 1911 Census</t>
  </si>
  <si>
    <t>Menin Gate Panel 36 and 55</t>
  </si>
  <si>
    <t>2nd Battalion York and Lancaster Regiment</t>
  </si>
  <si>
    <t>FAVREUIL BRITISH CEMETERY I.E.23</t>
  </si>
  <si>
    <t>2nd/6th Battalion West Yorkshire Regiment (Prince of Wales's Own)</t>
  </si>
  <si>
    <t>17/65</t>
  </si>
  <si>
    <t>17th  Battalion, Prince of Wales's Own (West Yorkshire Regiment)</t>
  </si>
  <si>
    <t>SON OF JOHN AND ALICE GUTHRIE, OF 6, ENDIVE ST., BRAMLEY, LEEDS. 1901 Census Address 7 Swinnow Street</t>
  </si>
  <si>
    <t>Chiselden Cemetery Swindon 597</t>
  </si>
  <si>
    <t>Thiepval Memorial Pier and Face 2 A  2 C and 2 D.</t>
  </si>
  <si>
    <t>10th  Battalion, Prince of Wales's Own (West Yorkshire Regiment)</t>
  </si>
  <si>
    <t>1st/8th  Battalion, Prince of Wales's Own (West Yorkshire Regiment)</t>
  </si>
  <si>
    <t>SON OF WALTER AND ANNIE HARGRAVE, OF 178, TOWN ST., BRAMLEY, LEEDS. (Also in 1911 Census)</t>
  </si>
  <si>
    <t>2nd Battalion Highland Light Infantry</t>
  </si>
  <si>
    <t>Vieille-Chapelle New Military III.A.10</t>
  </si>
  <si>
    <t>SON OF JOSEPH HOLGATE; HUSBAND OF ANNIE E. STEADMAN. (FORMERLY HOLGATE), OF WHITE HOUSE, STANLEY FERRY, WAKEFIELD. BORN AT BRAMLEY, LEEDS. 10 Lower Daisy Hill Bramley according to 1911 Census</t>
  </si>
  <si>
    <t>DELVILLE WOOD CEMETERY, LONGUEVAL XX.B.9</t>
  </si>
  <si>
    <t>7th/8th Battalion Kings Own Scottish Borderers</t>
  </si>
  <si>
    <t>SON OF JOSEPH AND MATILDA HOLGATE, OF BRAMLEY; HUSBAND OF ELLEN HOLGATE, OF 24, NEWCASTLE PLACE, BRAMLEY, LEEDS. Also address in 1911 Census, Iron Bar Cropper</t>
  </si>
  <si>
    <t>9th  Battalion, Prince of Wales's Own (West Yorkshire Regiment)</t>
  </si>
  <si>
    <t>4th Battalion South Staffordshire Regiment</t>
  </si>
  <si>
    <t>PONT-D'ACHELLES MILITARY CEMETERY, NIEPPE III.A.2</t>
  </si>
  <si>
    <r>
      <rPr>
        <sz val="11"/>
        <color rgb="FFFF0000"/>
        <rFont val="Calibri"/>
        <family val="2"/>
        <scheme val="minor"/>
      </rPr>
      <t>1th 1 Battalion</t>
    </r>
    <r>
      <rPr>
        <sz val="11"/>
        <color theme="1"/>
        <rFont val="Calibri"/>
        <family val="2"/>
        <scheme val="minor"/>
      </rPr>
      <t xml:space="preserve"> East Yorkshire Regiment</t>
    </r>
  </si>
  <si>
    <r>
      <t xml:space="preserve">Arras Memorial, France </t>
    </r>
    <r>
      <rPr>
        <sz val="11"/>
        <color rgb="FFFF0000"/>
        <rFont val="Calibri"/>
        <family val="2"/>
        <scheme val="minor"/>
      </rPr>
      <t>Bay 4 and 5</t>
    </r>
  </si>
  <si>
    <t>2nd/7th  Battalion, Prince of Wales's Own (West Yorkshire Regiment)</t>
  </si>
  <si>
    <r>
      <t xml:space="preserve">Duisans British Cemetry Etrun France </t>
    </r>
    <r>
      <rPr>
        <sz val="11"/>
        <color rgb="FFFF0000"/>
        <rFont val="Calibri"/>
        <family val="2"/>
        <scheme val="minor"/>
      </rPr>
      <t>VII.B.68</t>
    </r>
  </si>
  <si>
    <t>1st/6th  Battalion, Prince of Wales's Own (West Yorkshire Regiment)</t>
  </si>
  <si>
    <t>SON OF MRS. M. H. JACKSON, OF II, STATION TERRACE, BRAMLEY, LEEDS, AND THE LATE W. H. JACKSON. 5 Lake Eric Terrace in Census</t>
  </si>
  <si>
    <t>1st/7th  Battalion, Prince of Wales's Own (West Yorkshire Regiment)</t>
  </si>
  <si>
    <t>Thiepval Memorial, Pier and Face 2 A  2 C and 2 D.</t>
  </si>
  <si>
    <t>LONGUENESSE (ST. OMER) SOUVENIR CEMETERY V.D.52</t>
  </si>
  <si>
    <t>8 Company, 10th Battalion East Yorkshire Regiment</t>
  </si>
  <si>
    <t>2nd Battalion Kings Own Yorkshire Light Infantry</t>
  </si>
  <si>
    <t>Thiepval Memorial Pier and Face 11 C and 12 A.</t>
  </si>
  <si>
    <r>
      <t>Bailleul Communal Cemetry Extension (Nord)</t>
    </r>
    <r>
      <rPr>
        <sz val="11"/>
        <color rgb="FFFF0000"/>
        <rFont val="Calibri"/>
        <family val="2"/>
        <scheme val="minor"/>
      </rPr>
      <t xml:space="preserve"> III.D.75</t>
    </r>
  </si>
  <si>
    <t>2nd Battalion West Yorkshire Regiment (Prince of Wales's Own)</t>
  </si>
  <si>
    <t>Loos Memorial Panel 39 and 40.</t>
  </si>
  <si>
    <t>S/33716</t>
  </si>
  <si>
    <t>11th Battalion Rifle Brigade (The Prince Consort's Own)</t>
  </si>
  <si>
    <t>SON OF MARY JANE LONGBOTTOM, OF 6, MOORFIELD, BRAMLEY, LEEDS, AND THE LATE JOHN LONGBOTTOM. Insurance Clerk in 1911</t>
  </si>
  <si>
    <r>
      <t xml:space="preserve">Faubourg D Amiens Cemetery, Arras, </t>
    </r>
    <r>
      <rPr>
        <sz val="11"/>
        <color rgb="FFFF0000"/>
        <rFont val="Calibri"/>
        <family val="2"/>
        <scheme val="minor"/>
      </rPr>
      <t>France V.A.8</t>
    </r>
  </si>
  <si>
    <t>12th Battalion Rifle Brigade (The Prince Consort's Own)</t>
  </si>
  <si>
    <t>2nd Battalion Prince of Wales's Own (West Yorkshire Regiment)</t>
  </si>
  <si>
    <t>K/26493</t>
  </si>
  <si>
    <t>Died from disease, buried at sea - Portsmouth Naval Memorial 19</t>
  </si>
  <si>
    <t>15th/8th Battalion Prince of Wales's Own (West Yorkshire Regiment)</t>
  </si>
  <si>
    <t>15/1117</t>
  </si>
  <si>
    <t>The Arras Memorial at Faubourg-D´Amiens Cemetery, Arras Bay 4</t>
  </si>
  <si>
    <t>SON OF JAMES LAMBERT MOORBY AND FANNY MOORBY; HUSBAND OF MARY ALICE MOORBY, OF 68, BROAD LANE, BRAMLEY, LEEDS. 66 Broad Lane in 1911 Census</t>
  </si>
  <si>
    <r>
      <t xml:space="preserve">Ovilliers Cemetry Somme </t>
    </r>
    <r>
      <rPr>
        <sz val="11"/>
        <color rgb="FFFF0000"/>
        <rFont val="Calibri"/>
        <family val="2"/>
        <scheme val="minor"/>
      </rPr>
      <t>XII.R.1</t>
    </r>
  </si>
  <si>
    <t>15/667</t>
  </si>
  <si>
    <t>QUEENS CEMETERY, PUISIEUX E.18</t>
  </si>
  <si>
    <t>B Company 15th Battalion Prince of Wales's Own (West Yorkshire Regiment)</t>
  </si>
  <si>
    <t>Auchonvillers Military Cemetery II.B.31</t>
  </si>
  <si>
    <r>
      <rPr>
        <sz val="11"/>
        <color rgb="FFFF0000"/>
        <rFont val="Calibri"/>
        <family val="2"/>
        <scheme val="minor"/>
      </rPr>
      <t>"C" Company 1st Battalion</t>
    </r>
    <r>
      <rPr>
        <sz val="11"/>
        <color theme="1"/>
        <rFont val="Calibri"/>
        <family val="2"/>
        <scheme val="minor"/>
      </rPr>
      <t xml:space="preserve">  Lancashire Fusiliers</t>
    </r>
  </si>
  <si>
    <t>16th Battalion Prince of Wales's Own (West Yorkshire Regiment)</t>
  </si>
  <si>
    <t>Grand Ravine Military Cemetery, Havrincourt B.28</t>
  </si>
  <si>
    <t>2nd/8th Battalion Prince of Wales's Own (West Yorkshire Regiment)</t>
  </si>
  <si>
    <t>SON OF MARY ODDY, OF 8, PARKVILLE RD., BRAMLEY, LEEDS, AND THE LATE SAMUEL ODDY. Born Farnley. Occupation Dyer in 1911 Census</t>
  </si>
  <si>
    <t>1st/8th Battalion Prince of Wales's Own (West Yorkshire Regiment)</t>
  </si>
  <si>
    <t>SON OF MRS. SCHOLES, OF 13, WATERLOO TERRACE, WATERLOO LANE, BRAMLEY, YORKS; HUSBAND OF ISABELLA PANKHURST, OF 19, HEED PLACE, BURMANTOFTS, LEEDS. Father of 4 according to 1911 Census</t>
  </si>
  <si>
    <t>C/12708</t>
  </si>
  <si>
    <t>Thiepval Memorial Pier and Face 13 A and 13 B.</t>
  </si>
  <si>
    <t>21st Battlion King's Royal Rifle Corps</t>
  </si>
  <si>
    <t>15/1757</t>
  </si>
  <si>
    <t>1st Battalion Prince of Wales's Own (West Yorkshire Regiment)</t>
  </si>
  <si>
    <t>15/737</t>
  </si>
  <si>
    <t>SON OF WILLIAM JAMES AND JANE ANN PROCTER, OF 5, ROSEMONT AVENUE, BRAMLEY, LEEDS. Previously lived at 3 Nansen Mount, Apprentice Organ Pipe Voier in 1911 Census</t>
  </si>
  <si>
    <t>TynesideZ/10843</t>
  </si>
  <si>
    <t>Chatham Naval Memorial 31, Killed in action with enemy submarine off The Lizard</t>
  </si>
  <si>
    <t>Boulogne Eastern Part IV U K Graves P-Z - VIII.C.69</t>
  </si>
  <si>
    <t>"A" Company 6th Battalion  King's Own (Yorkshire Light Infantry)</t>
  </si>
  <si>
    <t>15/1737</t>
  </si>
  <si>
    <t>Memorial in Vis-en-Artois Panel 4</t>
  </si>
  <si>
    <t>1st/5th Battalion Prince of Wales's Own (West Yorkshire Regiment)</t>
  </si>
  <si>
    <t>Son of William and Betsy Ann Race, of 43, Aston Rd., Bramley, Leeds. Aslso residence in 1911 Census (Brother also KIA)</t>
  </si>
  <si>
    <t>Tyne Cot Memorial Panel 42 to 47 and 162.</t>
  </si>
  <si>
    <t>Tyne Cot Memorial Panel 4 to 6 and 162.</t>
  </si>
  <si>
    <t>"D" Bty. 246th Bde. Royal Field Artillery</t>
  </si>
  <si>
    <t>LA BRIQUE MILITARY CEMETERY NO.2 I.E.35</t>
  </si>
  <si>
    <t>9th Battalion Prince of Wales's Own (West Yorkshire Regiment)</t>
  </si>
  <si>
    <t>SAILLY-LABOURSE COMMUNAL CEMETERY EXTENSION G.8</t>
  </si>
  <si>
    <t>6th Battalion Alexandra, Princess of Wales's Own (Yorkshire Regiment)</t>
  </si>
  <si>
    <t>CONDE-SUR-L'ESCAUT COMMUNAL CEMETERY A.51</t>
  </si>
  <si>
    <t>GREVILLERS BRITISH CEMETERY XV.E.14</t>
  </si>
  <si>
    <t>5th Battalion Machine Gun Corps (Infantry)</t>
  </si>
  <si>
    <t>Son of Johnson and Mary Ann Ross, of 15, Highfield Place, Bramley, Leeds. Brother also KIA</t>
  </si>
  <si>
    <t>KORTRIJK (ST. JAN) COMMUNAL CEMETERY A.58</t>
  </si>
  <si>
    <t>15/1545</t>
  </si>
  <si>
    <t>"D" Company 15th Battalion Prince of Wale's Own (West Yorkshire Regiment)</t>
  </si>
  <si>
    <r>
      <t>Etaples Military Cemetery, France</t>
    </r>
    <r>
      <rPr>
        <sz val="11"/>
        <color rgb="FFFF0000"/>
        <rFont val="Calibri"/>
        <family val="2"/>
        <scheme val="minor"/>
      </rPr>
      <t xml:space="preserve"> XXV.F.8</t>
    </r>
  </si>
  <si>
    <t>17th Battalion Prince of Wales's Own (West Yorkshire Regiment)</t>
  </si>
  <si>
    <t>SUCRERIE MILITARY CEMETERY, COLINCAMPS I.J.22</t>
  </si>
  <si>
    <t>FAENZA COMMUNAL CEMETERY, Italy I.F.6</t>
  </si>
  <si>
    <t>102nd Company Royal Regt of Arty (Royal Garrn Arty)</t>
  </si>
  <si>
    <t>ALEXANDRIA (HADRA) WAR MEMORIAL CEMETERY H.81</t>
  </si>
  <si>
    <t>GEZAINCOURT COMMUNAL CEMETERY EXTENSION II.G.15</t>
  </si>
  <si>
    <t>Adjutant, 15th Battalion, West Yorkshire Regiment (Prince of Wales's Own)</t>
  </si>
  <si>
    <t>Bramley Conservative Club Roll of Honour Members - Le Touret Memorial Panel 32 and 33</t>
  </si>
  <si>
    <t>1st Battalion King's Royal Rifle Corps</t>
  </si>
  <si>
    <t>R/16029</t>
  </si>
  <si>
    <r>
      <t>Frederick R</t>
    </r>
    <r>
      <rPr>
        <sz val="11"/>
        <color rgb="FFFF0000"/>
        <rFont val="Calibri"/>
        <family val="2"/>
        <scheme val="minor"/>
      </rPr>
      <t>ichmond</t>
    </r>
  </si>
  <si>
    <t>Menin Gate Panel 51 and 53</t>
  </si>
  <si>
    <r>
      <rPr>
        <sz val="11"/>
        <color rgb="FFFF0000"/>
        <rFont val="Calibri"/>
        <family val="2"/>
        <scheme val="minor"/>
      </rPr>
      <t xml:space="preserve">17th Battalion </t>
    </r>
    <r>
      <rPr>
        <sz val="11"/>
        <color theme="1"/>
        <rFont val="Calibri"/>
        <family val="2"/>
        <scheme val="minor"/>
      </rPr>
      <t>Kings Royal Rifle Corps</t>
    </r>
  </si>
  <si>
    <t>27 Scarbro Terrace Bramley According to 1911 Census, 5 Station Terrace Bramley on Enlistment Papers - His father (Frederick) also served but survived. Mother was Elizabeth</t>
  </si>
  <si>
    <r>
      <t xml:space="preserve">Ploegstreet Memorial </t>
    </r>
    <r>
      <rPr>
        <sz val="11"/>
        <color rgb="FFFF0000"/>
        <rFont val="Calibri"/>
        <family val="2"/>
        <scheme val="minor"/>
      </rPr>
      <t>Panel 2</t>
    </r>
  </si>
  <si>
    <r>
      <rPr>
        <sz val="11"/>
        <color rgb="FFFF0000"/>
        <rFont val="Calibri"/>
        <family val="2"/>
        <scheme val="minor"/>
      </rPr>
      <t>1st/6th Battalion</t>
    </r>
    <r>
      <rPr>
        <sz val="11"/>
        <color theme="1"/>
        <rFont val="Calibri"/>
        <family val="2"/>
        <scheme val="minor"/>
      </rPr>
      <t xml:space="preserve"> Northumberland Fusiliers</t>
    </r>
  </si>
  <si>
    <t>Charles Arthur</t>
  </si>
  <si>
    <t>Joseph William Bennallick</t>
  </si>
  <si>
    <t>SON OF MR. AND MRS. J. STUBLEY, OF 5, NANSON PLACE, BRAMLEY, LEEDS. Previously 15 Bramley Place</t>
  </si>
  <si>
    <t>AUBIGNY COMMUNAL CEMETERY EXTENSION II.F.23</t>
  </si>
  <si>
    <t>18th Battalion West Yorkshire Regiment (Prince of Wales's Own)</t>
  </si>
  <si>
    <t>15/885</t>
  </si>
  <si>
    <t>"A" Company 15th Battalion West Yorkshire Regiment (Prince of Wales's Own)</t>
  </si>
  <si>
    <t>Son of William and Alice Naomi Thompson, of 154, Lower Town St., Bramley, Leeds. Brother also KIA</t>
  </si>
  <si>
    <t>BUCQUOY ROAD CEMETERY, FICHEUX  I.C.12</t>
  </si>
  <si>
    <t>2nd Battalion Royal Wesh Fusiliers</t>
  </si>
  <si>
    <t>FIFTEEN RAVINE BRITISH CEMETERY, VILLERS-PLOUICH Sp.Mem.  B.9</t>
  </si>
  <si>
    <t>Tyne Cot Memorial (as Harry) Panel 108 to 111</t>
  </si>
  <si>
    <t>1st/4th Battalion King's Own (Yorkshire Light Infantry)</t>
  </si>
  <si>
    <t>17/289</t>
  </si>
  <si>
    <t>DANTZIG ALLEY BRITISH CEMETERY, MAMETZ  IX.P.5</t>
  </si>
  <si>
    <t>Beaurevoir British Cemetery D.36</t>
  </si>
  <si>
    <t>"A" Coy. 13th Bn. Durham Light Infantry</t>
  </si>
  <si>
    <t>WULVERGHEM-LINDENHOEK ROAD MILITARY CEMETERY I.D.4</t>
  </si>
  <si>
    <t>ARRAS MEMORIAL Bay 5</t>
  </si>
  <si>
    <t>1st/8th Battalion Lancashire Fusiliers</t>
  </si>
  <si>
    <t>Pozieres Memorial Panel 68 to 72</t>
  </si>
  <si>
    <r>
      <rPr>
        <sz val="11"/>
        <color rgb="FFFF0000"/>
        <rFont val="Calibri"/>
        <family val="2"/>
        <scheme val="minor"/>
      </rPr>
      <t>22nd Battalion</t>
    </r>
    <r>
      <rPr>
        <sz val="11"/>
        <color theme="1"/>
        <rFont val="Calibri"/>
        <family val="2"/>
        <scheme val="minor"/>
      </rPr>
      <t xml:space="preserve"> Durham Light Infantry</t>
    </r>
  </si>
  <si>
    <t>13 Brown's Terrace Bramley Leeds in 1911 Census. Son of Richard Wadkin</t>
  </si>
  <si>
    <r>
      <t>Puchevilliers British Cemetery, France</t>
    </r>
    <r>
      <rPr>
        <sz val="11"/>
        <color rgb="FFFF0000"/>
        <rFont val="Calibri"/>
        <family val="2"/>
        <scheme val="minor"/>
      </rPr>
      <t xml:space="preserve"> I.B.41</t>
    </r>
  </si>
  <si>
    <t>Lille Southern Cemetery III.C.21</t>
  </si>
  <si>
    <r>
      <rPr>
        <sz val="11"/>
        <color rgb="FFFF0000"/>
        <rFont val="Calibri"/>
        <family val="2"/>
        <scheme val="minor"/>
      </rPr>
      <t>8th Battalion</t>
    </r>
    <r>
      <rPr>
        <sz val="11"/>
        <color theme="1"/>
        <rFont val="Calibri"/>
        <family val="2"/>
        <scheme val="minor"/>
      </rPr>
      <t xml:space="preserve"> Durham Light Infantry</t>
    </r>
  </si>
  <si>
    <t>Ramillies British Cemetery B.12</t>
  </si>
  <si>
    <t>"B" Bty. 245th Bde. Royal Field Artillery</t>
  </si>
  <si>
    <t>15/942</t>
  </si>
  <si>
    <t>Bramley Conservative Club Roll of Honour Members - Thiepval Monument Pier and Face  2A 2C and 2D</t>
  </si>
  <si>
    <t>SON OF MR. W. H. AND MRS. E. WARING, OF 40, HOUGH LANE, BRAMLEY, LEEDS. 3 Lake Eric Terrace according to 1911 Census</t>
  </si>
  <si>
    <t>Achiet-le-Grand Communal Cemetery III.K.3</t>
  </si>
  <si>
    <t>Tyne Cot Memorial Panel 11 to 14 and 162.</t>
  </si>
  <si>
    <t>2nd Battlion Northumberland Fusiliers</t>
  </si>
  <si>
    <t>Ridge Wood Military Cemetery Ypres II.A.8</t>
  </si>
  <si>
    <t>Warlencourt British Cemetery VII.B.3</t>
  </si>
  <si>
    <r>
      <rPr>
        <sz val="11"/>
        <color rgb="FFFF0000"/>
        <rFont val="Calibri"/>
        <family val="2"/>
        <scheme val="minor"/>
      </rPr>
      <t>1st/8th Battalion</t>
    </r>
    <r>
      <rPr>
        <sz val="11"/>
        <color theme="1"/>
        <rFont val="Calibri"/>
        <family val="2"/>
        <scheme val="minor"/>
      </rPr>
      <t xml:space="preserve"> Durham Light Infantry</t>
    </r>
  </si>
  <si>
    <t>YPRES (MENIN GATE) MEMORIAL Panel 51 and 53</t>
  </si>
  <si>
    <r>
      <rPr>
        <sz val="11"/>
        <color rgb="FFFF0000"/>
        <rFont val="Calibri"/>
        <family val="2"/>
        <scheme val="minor"/>
      </rPr>
      <t>2nd Battalion</t>
    </r>
    <r>
      <rPr>
        <sz val="11"/>
        <color theme="1"/>
        <rFont val="Calibri"/>
        <family val="2"/>
        <scheme val="minor"/>
      </rPr>
      <t xml:space="preserve"> Kings Royal Rifle Corps</t>
    </r>
  </si>
  <si>
    <t>Cologne Southern Cemetery V.C.4</t>
  </si>
  <si>
    <t>S/9808</t>
  </si>
  <si>
    <t>Saint Pierre Cemetry, Amiens VII.G.6</t>
  </si>
  <si>
    <t>"C" Company 8th Battalion  Black Watch (Royal Highlanders)</t>
  </si>
  <si>
    <t>SON OF RACHEL F. AND THE LATE EDWARD WINN, OF 19, SCARBORO' TERRACE, BRAMLEY, LEEDS. Apprentice Fitter according to 1911 Census</t>
  </si>
  <si>
    <r>
      <rPr>
        <sz val="11"/>
        <color rgb="FFFF0000"/>
        <rFont val="Calibri"/>
        <family val="2"/>
        <scheme val="minor"/>
      </rPr>
      <t>10th Battalion</t>
    </r>
    <r>
      <rPr>
        <sz val="11"/>
        <color theme="1"/>
        <rFont val="Calibri"/>
        <family val="2"/>
        <scheme val="minor"/>
      </rPr>
      <t xml:space="preserve"> Welsh Regiment</t>
    </r>
  </si>
  <si>
    <t>Mendinghem Military Cemetery VII.F.9</t>
  </si>
  <si>
    <t>Bagneux British Cemetery, Gezaincourt II.G.1</t>
  </si>
  <si>
    <r>
      <t xml:space="preserve">62nd Div. Ammunition Col. </t>
    </r>
    <r>
      <rPr>
        <sz val="11"/>
        <rFont val="Calibri"/>
        <family val="2"/>
        <scheme val="minor"/>
      </rPr>
      <t>Royal Field Artillery</t>
    </r>
  </si>
  <si>
    <t>SON OF BENJAMIN AND MARTHA ANN YOUNG, OF BRAMLEY, LEEDS. Terrotorial soldier, died of Cerebral Haemorrhage, address at Nansen View</t>
  </si>
  <si>
    <t>JERUSALEM WAR CEMETERY B.77</t>
  </si>
  <si>
    <t>1st/5th Battalion Somerset Light Infantry</t>
  </si>
  <si>
    <r>
      <t>R</t>
    </r>
    <r>
      <rPr>
        <sz val="11"/>
        <color rgb="FFFF0000"/>
        <rFont val="Calibri"/>
        <family val="2"/>
        <scheme val="minor"/>
      </rPr>
      <t>owland</t>
    </r>
  </si>
  <si>
    <r>
      <t>R</t>
    </r>
    <r>
      <rPr>
        <sz val="11"/>
        <color rgb="FFFF0000"/>
        <rFont val="Calibri"/>
        <family val="2"/>
        <scheme val="minor"/>
      </rPr>
      <t>obert</t>
    </r>
    <r>
      <rPr>
        <sz val="11"/>
        <color theme="1"/>
        <rFont val="Calibri"/>
        <family val="2"/>
        <scheme val="minor"/>
      </rPr>
      <t xml:space="preserve"> P</t>
    </r>
    <r>
      <rPr>
        <sz val="11"/>
        <color rgb="FFFF0000"/>
        <rFont val="Calibri"/>
        <family val="2"/>
        <scheme val="minor"/>
      </rPr>
      <t>ercy</t>
    </r>
  </si>
  <si>
    <t>TynesideZ/12834</t>
  </si>
  <si>
    <t>S/5841</t>
  </si>
  <si>
    <t>G/52169</t>
  </si>
  <si>
    <t>15/1767</t>
  </si>
  <si>
    <t>PO/18357</t>
  </si>
  <si>
    <t>15/317</t>
  </si>
  <si>
    <t>TR5/102394</t>
  </si>
  <si>
    <t>105151</t>
  </si>
  <si>
    <t>G/63149</t>
  </si>
  <si>
    <t>4/7954</t>
  </si>
  <si>
    <t>LT/JX 317327</t>
  </si>
  <si>
    <t>C/JX 219868</t>
  </si>
  <si>
    <t>T/91964</t>
  </si>
  <si>
    <t>P/KX 151408</t>
  </si>
  <si>
    <t>T/125821</t>
  </si>
  <si>
    <t>D/KX 92329</t>
  </si>
  <si>
    <t>C/JX 354617</t>
  </si>
  <si>
    <t>D/SSX 18322</t>
  </si>
  <si>
    <t>C/MX 503375</t>
  </si>
  <si>
    <t>1042063</t>
  </si>
  <si>
    <t>PLY/X 107493</t>
  </si>
  <si>
    <t>P/JX 193311</t>
  </si>
  <si>
    <t>C/SSX 30609</t>
  </si>
  <si>
    <t>T/3651882</t>
  </si>
  <si>
    <t>15/191</t>
  </si>
  <si>
    <t>Thiepval Memorial Pier and Face 2 A 2 C and 2 D.</t>
  </si>
  <si>
    <t>The Arras Memorial Bay 5</t>
  </si>
  <si>
    <r>
      <rPr>
        <sz val="11"/>
        <color rgb="FFFF0000"/>
        <rFont val="Calibri"/>
        <family val="2"/>
        <scheme val="minor"/>
      </rPr>
      <t>4th Battalion</t>
    </r>
    <r>
      <rPr>
        <sz val="11"/>
        <color theme="1"/>
        <rFont val="Calibri"/>
        <family val="2"/>
        <scheme val="minor"/>
      </rPr>
      <t xml:space="preserve"> Yorkshire Regiment</t>
    </r>
  </si>
  <si>
    <t>16/901</t>
  </si>
  <si>
    <t>TREFCON BRITISH CEMETERY, CAULAINCOURT C.8</t>
  </si>
  <si>
    <t xml:space="preserve"> 1st Battalion West Yorkshire Regiment (Prince of Wales's Own)</t>
  </si>
  <si>
    <r>
      <t xml:space="preserve">Leeds Harehills Cemetery,  West Yorkshire </t>
    </r>
    <r>
      <rPr>
        <sz val="11"/>
        <color rgb="FFFF0000"/>
        <rFont val="Calibri"/>
        <family val="2"/>
        <scheme val="minor"/>
      </rPr>
      <t>D1.776</t>
    </r>
  </si>
  <si>
    <r>
      <t xml:space="preserve">Tyne Cot Memorial, France Panel </t>
    </r>
    <r>
      <rPr>
        <sz val="11"/>
        <color rgb="FFFF0000"/>
        <rFont val="Calibri"/>
        <family val="2"/>
        <scheme val="minor"/>
      </rPr>
      <t>125 to 128</t>
    </r>
  </si>
  <si>
    <r>
      <rPr>
        <sz val="11"/>
        <color rgb="FFFF0000"/>
        <rFont val="Calibri"/>
        <family val="2"/>
        <scheme val="minor"/>
      </rPr>
      <t>1st/4th Battalion</t>
    </r>
    <r>
      <rPr>
        <sz val="11"/>
        <color theme="1"/>
        <rFont val="Calibri"/>
        <family val="2"/>
        <scheme val="minor"/>
      </rPr>
      <t xml:space="preserve"> Yorkshire and Lancashire Regiment</t>
    </r>
  </si>
  <si>
    <t>VLAMERTINGHE MILITARY CEMETERY II.D.5</t>
  </si>
  <si>
    <t>2nd Battalion Kings Own Scottish Borders</t>
  </si>
  <si>
    <t>1st/7th Battalion West Yorkshire Regiment (Prince of Wales's Own)</t>
  </si>
  <si>
    <t>266643 Try</t>
  </si>
  <si>
    <t>9 Bath Avenue,Back Lane,  Bramley Leeds Joined 1915, Aged 19 Errand Boy Curriers Shop according to 1911 Census</t>
  </si>
  <si>
    <r>
      <t>G</t>
    </r>
    <r>
      <rPr>
        <sz val="11"/>
        <color rgb="FFFF0000"/>
        <rFont val="Calibri"/>
        <family val="2"/>
        <scheme val="minor"/>
      </rPr>
      <t>eorge</t>
    </r>
    <r>
      <rPr>
        <sz val="11"/>
        <color theme="1"/>
        <rFont val="Calibri"/>
        <family val="2"/>
        <scheme val="minor"/>
      </rPr>
      <t xml:space="preserve"> H</t>
    </r>
    <r>
      <rPr>
        <sz val="11"/>
        <color rgb="FFFF0000"/>
        <rFont val="Calibri"/>
        <family val="2"/>
        <scheme val="minor"/>
      </rPr>
      <t>ardie</t>
    </r>
  </si>
  <si>
    <t>Husband of L. Felsted, of 1, Esholt St., Armley, Leeds. 1911 Census has residence at 6 Hayleight Avenue, Warrells Road, Bramley, Employee in Oil Trade</t>
  </si>
  <si>
    <r>
      <rPr>
        <sz val="11"/>
        <color rgb="FFFF0000"/>
        <rFont val="Calibri"/>
        <family val="2"/>
        <scheme val="minor"/>
      </rPr>
      <t xml:space="preserve">1st/7th Battalion  </t>
    </r>
    <r>
      <rPr>
        <sz val="11"/>
        <rFont val="Calibri"/>
        <family val="2"/>
        <scheme val="minor"/>
      </rPr>
      <t>West Yorkshire Regiment (Prince of Wales's Own)</t>
    </r>
  </si>
  <si>
    <r>
      <t>F</t>
    </r>
    <r>
      <rPr>
        <sz val="11"/>
        <color rgb="FFFF0000"/>
        <rFont val="Calibri"/>
        <family val="2"/>
        <scheme val="minor"/>
      </rPr>
      <t>red</t>
    </r>
  </si>
  <si>
    <t>William Reginald</t>
  </si>
  <si>
    <t>Edgar Hewitt</t>
  </si>
  <si>
    <r>
      <t>Royal Corps of Signals</t>
    </r>
    <r>
      <rPr>
        <sz val="11"/>
        <color rgb="FFFF0000"/>
        <rFont val="Calibri"/>
        <family val="2"/>
        <scheme val="minor"/>
      </rPr>
      <t xml:space="preserve"> IICorps Sigs.</t>
    </r>
  </si>
  <si>
    <t>CWGC</t>
  </si>
  <si>
    <r>
      <t xml:space="preserve">Sowerby Bridge Cemetry, Sowerby Bridge, West Yorkshire </t>
    </r>
    <r>
      <rPr>
        <sz val="11"/>
        <color rgb="FFFF0000"/>
        <rFont val="Calibri"/>
        <family val="2"/>
        <scheme val="minor"/>
      </rPr>
      <t>C.U.345</t>
    </r>
  </si>
  <si>
    <r>
      <rPr>
        <sz val="11"/>
        <color rgb="FFFF0000"/>
        <rFont val="Calibri"/>
        <family val="2"/>
        <scheme val="minor"/>
      </rPr>
      <t xml:space="preserve">2nd/4th Battalion </t>
    </r>
    <r>
      <rPr>
        <sz val="11"/>
        <color theme="1"/>
        <rFont val="Calibri"/>
        <family val="2"/>
        <scheme val="minor"/>
      </rPr>
      <t>Duke of Wellingtons (WR Reg)</t>
    </r>
  </si>
  <si>
    <t>R/20080</t>
  </si>
  <si>
    <t>12th Battalion Kings Royal Rifle Corps</t>
  </si>
  <si>
    <t>Pozieres Memorial, Panel 61 to 64</t>
  </si>
  <si>
    <t>Check 24069 15/7/16 - 265234</t>
  </si>
  <si>
    <t>Try 85947 20/06/1917 or 68233</t>
  </si>
  <si>
    <t>Son of William Horace and Emmaline Waring, of 83, Albion St., Leeds. Born at Armley, Leeds.</t>
  </si>
  <si>
    <t>Bramley Conservative Club Roll of Honour Members - Prospect Hill Cemetery IV.D.8</t>
  </si>
  <si>
    <t>20th Battalion Manchester Regiment</t>
  </si>
  <si>
    <t>Coningsby, Lincolnshire, England Row 65 Grave 1289</t>
  </si>
  <si>
    <t>Guildford Hotel, The Headrow, According to Probate Report. Son of Ernest and Emily.</t>
  </si>
  <si>
    <r>
      <t xml:space="preserve">Syracuse War Cemetery It. 3 </t>
    </r>
    <r>
      <rPr>
        <sz val="11"/>
        <color rgb="FFFF0000"/>
        <rFont val="Calibri"/>
        <family val="2"/>
        <scheme val="minor"/>
      </rPr>
      <t>VI.C.16</t>
    </r>
  </si>
  <si>
    <r>
      <t xml:space="preserve">Kvam Churchyard. Norway </t>
    </r>
    <r>
      <rPr>
        <sz val="11"/>
        <color rgb="FFFF0000"/>
        <rFont val="Calibri"/>
        <family val="2"/>
        <scheme val="minor"/>
      </rPr>
      <t>Screen Wall. Coll. Grave</t>
    </r>
  </si>
  <si>
    <r>
      <rPr>
        <sz val="11"/>
        <color rgb="FFFF0000"/>
        <rFont val="Calibri"/>
        <family val="2"/>
        <scheme val="minor"/>
      </rPr>
      <t>1st Battalion</t>
    </r>
    <r>
      <rPr>
        <sz val="11"/>
        <color theme="1"/>
        <rFont val="Calibri"/>
        <family val="2"/>
        <scheme val="minor"/>
      </rPr>
      <t xml:space="preserve"> Yorkshire &amp; Lancashire Regiment</t>
    </r>
  </si>
  <si>
    <t>C/JX 277411</t>
  </si>
  <si>
    <t>Chatham Naval Memorial 68, 2.</t>
  </si>
  <si>
    <r>
      <t xml:space="preserve">Royal Navy "HMS Ajax" </t>
    </r>
    <r>
      <rPr>
        <sz val="11"/>
        <color rgb="FFFF0000"/>
        <rFont val="Calibri"/>
        <family val="2"/>
        <scheme val="minor"/>
      </rPr>
      <t>"HMS Hurworth"</t>
    </r>
  </si>
  <si>
    <t>Bramley Baptist Graveyard Sec. 9. Grave 154.</t>
  </si>
  <si>
    <r>
      <t>RAF Volunteers</t>
    </r>
    <r>
      <rPr>
        <sz val="11"/>
        <color rgb="FFFF0000"/>
        <rFont val="Calibri"/>
        <family val="2"/>
        <scheme val="minor"/>
      </rPr>
      <t xml:space="preserve"> 680 Squadron</t>
    </r>
  </si>
  <si>
    <t>Bramley Baptist Graveyard Sec. 8. Grave 200.</t>
  </si>
  <si>
    <t>BANNEVILLE-LA-CAMPAGNE WAR CEMETERY VIII.A.14</t>
  </si>
  <si>
    <r>
      <rPr>
        <sz val="11"/>
        <color rgb="FFFF0000"/>
        <rFont val="Calibri"/>
        <family val="2"/>
        <scheme val="minor"/>
      </rPr>
      <t>1st Battalion</t>
    </r>
    <r>
      <rPr>
        <sz val="11"/>
        <color theme="1"/>
        <rFont val="Calibri"/>
        <family val="2"/>
        <scheme val="minor"/>
      </rPr>
      <t xml:space="preserve"> Gordon Highlanders</t>
    </r>
  </si>
  <si>
    <r>
      <t xml:space="preserve">Runnemede Air Force Memorial </t>
    </r>
    <r>
      <rPr>
        <sz val="11"/>
        <color rgb="FFFF0000"/>
        <rFont val="Calibri"/>
        <family val="2"/>
        <scheme val="minor"/>
      </rPr>
      <t>Panel 204</t>
    </r>
  </si>
  <si>
    <r>
      <t xml:space="preserve">Jonkerbos War Cemetery </t>
    </r>
    <r>
      <rPr>
        <sz val="11"/>
        <color rgb="FFFF0000"/>
        <rFont val="Calibri"/>
        <family val="2"/>
        <scheme val="minor"/>
      </rPr>
      <t>1.A.5</t>
    </r>
  </si>
  <si>
    <r>
      <rPr>
        <sz val="11"/>
        <color rgb="FFFF0000"/>
        <rFont val="Calibri"/>
        <family val="2"/>
        <scheme val="minor"/>
      </rPr>
      <t xml:space="preserve">7th Battalion </t>
    </r>
    <r>
      <rPr>
        <sz val="11"/>
        <color theme="1"/>
        <rFont val="Calibri"/>
        <family val="2"/>
        <scheme val="minor"/>
      </rPr>
      <t>Green Howards</t>
    </r>
  </si>
  <si>
    <t>LT/KX 106612</t>
  </si>
  <si>
    <r>
      <rPr>
        <sz val="11"/>
        <color rgb="FFFF0000"/>
        <rFont val="Calibri"/>
        <family val="2"/>
        <scheme val="minor"/>
      </rPr>
      <t xml:space="preserve">Lowestoft Naval Memorial </t>
    </r>
    <r>
      <rPr>
        <sz val="11"/>
        <color theme="1"/>
        <rFont val="Calibri"/>
        <family val="2"/>
        <scheme val="minor"/>
      </rPr>
      <t>Panel 4, Column 1.</t>
    </r>
  </si>
  <si>
    <r>
      <t xml:space="preserve">Royal Navy Patrol Service </t>
    </r>
    <r>
      <rPr>
        <sz val="11"/>
        <color rgb="FFFF0000"/>
        <rFont val="Calibri"/>
        <family val="2"/>
        <scheme val="minor"/>
      </rPr>
      <t>HMS Trawler Kennymore</t>
    </r>
  </si>
  <si>
    <t>Jack  Stuart</t>
  </si>
  <si>
    <t>Berlin war Cemetery - Charlottenberg  3.C.25</t>
  </si>
  <si>
    <r>
      <t xml:space="preserve">RAF Volunteer Reserves </t>
    </r>
    <r>
      <rPr>
        <sz val="11"/>
        <color rgb="FFFF0000"/>
        <rFont val="Calibri"/>
        <family val="2"/>
        <scheme val="minor"/>
      </rPr>
      <t>139 Squadron</t>
    </r>
  </si>
  <si>
    <t>S/93452</t>
  </si>
  <si>
    <r>
      <t xml:space="preserve">Abbeville Communal Cemetery Extension, France </t>
    </r>
    <r>
      <rPr>
        <sz val="11"/>
        <color rgb="FFFF0000"/>
        <rFont val="Calibri"/>
        <family val="2"/>
        <scheme val="minor"/>
      </rPr>
      <t>Plot9. Row B. Grave 7</t>
    </r>
  </si>
  <si>
    <t>92 Hough Lane, Bramley According to Probate Records Son of Frederick Wheatley and Mary Elizabeth</t>
  </si>
  <si>
    <t>Rangoon Memorial, Face 7, Burma</t>
  </si>
  <si>
    <t>D/KX 80811</t>
  </si>
  <si>
    <r>
      <t xml:space="preserve">Plymouth Naval Memorial, Plymouth, Devon </t>
    </r>
    <r>
      <rPr>
        <sz val="11"/>
        <color rgb="FFFF0000"/>
        <rFont val="Calibri"/>
        <family val="2"/>
        <scheme val="minor"/>
      </rPr>
      <t>Panel 41 Column 1</t>
    </r>
  </si>
  <si>
    <r>
      <t xml:space="preserve">Singapore Memorial </t>
    </r>
    <r>
      <rPr>
        <sz val="11"/>
        <color rgb="FFFF0000"/>
        <rFont val="Calibri"/>
        <family val="2"/>
        <scheme val="minor"/>
      </rPr>
      <t>Column 41</t>
    </r>
  </si>
  <si>
    <r>
      <rPr>
        <sz val="9"/>
        <color rgb="FFFF0000"/>
        <rFont val="Arial"/>
        <family val="2"/>
      </rPr>
      <t>30 Heavy W/T. Sec</t>
    </r>
    <r>
      <rPr>
        <sz val="9"/>
        <color rgb="FF000000"/>
        <rFont val="Arial"/>
        <family val="2"/>
      </rPr>
      <t>. Royal Corps of Signals</t>
    </r>
  </si>
  <si>
    <t>10 Warehouse Row Calverley Bridge Rodley Nr Leeds Accordinmg to 1911 Census Son of Francis Albert and Jane Ann, Husband of K (Chapel Allerton)</t>
  </si>
  <si>
    <r>
      <t xml:space="preserve">Minturno War Cemetery, Italy </t>
    </r>
    <r>
      <rPr>
        <sz val="11"/>
        <color rgb="FFFF0000"/>
        <rFont val="Calibri"/>
        <family val="2"/>
        <scheme val="minor"/>
      </rPr>
      <t>VII.E.4</t>
    </r>
  </si>
  <si>
    <t>8th Battalion Royal Fusiliers (City of London Regiment)</t>
  </si>
  <si>
    <t>D/MX. 62582</t>
  </si>
  <si>
    <r>
      <t xml:space="preserve">Plymouth Naval Memorial, Plymouth, Devon </t>
    </r>
    <r>
      <rPr>
        <sz val="11"/>
        <color rgb="FFFF0000"/>
        <rFont val="Calibri"/>
        <family val="2"/>
        <scheme val="minor"/>
      </rPr>
      <t>Panel 40 Column 1</t>
    </r>
  </si>
  <si>
    <t>Engine Room Artificer 5th Class</t>
  </si>
  <si>
    <r>
      <t xml:space="preserve">Royal Navy, </t>
    </r>
    <r>
      <rPr>
        <sz val="11"/>
        <color rgb="FFFF0000"/>
        <rFont val="Calibri"/>
        <family val="2"/>
        <scheme val="minor"/>
      </rPr>
      <t>HMS Glorious</t>
    </r>
  </si>
  <si>
    <t>St. Peters Churchyard Screen Wall. Last new Sec. Row 4. Grave 24.</t>
  </si>
  <si>
    <t>CATANIA WAR CEMETERY, SICILY III.A.25</t>
  </si>
  <si>
    <r>
      <rPr>
        <sz val="11"/>
        <color rgb="FFFF0000"/>
        <rFont val="Calibri"/>
        <family val="2"/>
        <scheme val="minor"/>
      </rPr>
      <t>9th Battalion</t>
    </r>
    <r>
      <rPr>
        <sz val="11"/>
        <color theme="1"/>
        <rFont val="Calibri"/>
        <family val="2"/>
        <scheme val="minor"/>
      </rPr>
      <t xml:space="preserve"> Durham Light Infantry</t>
    </r>
  </si>
  <si>
    <r>
      <t>REICHSWALD FOREST WAR CEMETERY</t>
    </r>
    <r>
      <rPr>
        <sz val="11"/>
        <color rgb="FFFF0000"/>
        <rFont val="Calibri"/>
        <family val="2"/>
        <scheme val="minor"/>
      </rPr>
      <t xml:space="preserve"> Coll grave 31.E.12-16</t>
    </r>
  </si>
  <si>
    <r>
      <t xml:space="preserve">Royal Air Force Volunteer Reserve </t>
    </r>
    <r>
      <rPr>
        <sz val="11"/>
        <color rgb="FFFF0000"/>
        <rFont val="Calibri"/>
        <family val="2"/>
        <scheme val="minor"/>
      </rPr>
      <t>49 Squadron</t>
    </r>
  </si>
  <si>
    <t>Bramley Baptist Graveyard Sec. 6. Grave 145.</t>
  </si>
  <si>
    <r>
      <t xml:space="preserve">Royal Artillery </t>
    </r>
    <r>
      <rPr>
        <sz val="11"/>
        <color rgb="FFFF0000"/>
        <rFont val="Calibri"/>
        <family val="2"/>
        <scheme val="minor"/>
      </rPr>
      <t>58 Medium Regiment</t>
    </r>
  </si>
  <si>
    <r>
      <t xml:space="preserve">Gosport (Anns Hill) Cemetery </t>
    </r>
    <r>
      <rPr>
        <sz val="11"/>
        <color rgb="FFFF0000"/>
        <rFont val="Calibri"/>
        <family val="2"/>
        <scheme val="minor"/>
      </rPr>
      <t>Plot 189 Grave 66</t>
    </r>
  </si>
  <si>
    <r>
      <rPr>
        <sz val="11"/>
        <color rgb="FFFF0000"/>
        <rFont val="Calibri"/>
        <family val="2"/>
        <scheme val="minor"/>
      </rPr>
      <t>2nd Battalion</t>
    </r>
    <r>
      <rPr>
        <sz val="11"/>
        <color theme="1"/>
        <rFont val="Calibri"/>
        <family val="2"/>
        <scheme val="minor"/>
      </rPr>
      <t xml:space="preserve"> East Yorkshire Regiment</t>
    </r>
  </si>
  <si>
    <t>Seydisfjordur Cemetery, Faroe Islands Front Row Grave 1</t>
  </si>
  <si>
    <r>
      <rPr>
        <sz val="11"/>
        <color rgb="FFFF0000"/>
        <rFont val="Calibri"/>
        <family val="2"/>
        <scheme val="minor"/>
      </rPr>
      <t>1/4th Battalion</t>
    </r>
    <r>
      <rPr>
        <sz val="11"/>
        <color theme="1"/>
        <rFont val="Calibri"/>
        <family val="2"/>
        <scheme val="minor"/>
      </rPr>
      <t xml:space="preserve"> Kings Own Yorkshire Light Infantry</t>
    </r>
  </si>
  <si>
    <t>Medjez-el-Bab War Cemetery Tunisia 16.E.3</t>
  </si>
  <si>
    <t>6th Armoured Division Signals Royal Corps of Signals</t>
  </si>
  <si>
    <t>Ouainville Cemetery Grave 1</t>
  </si>
  <si>
    <r>
      <rPr>
        <sz val="11"/>
        <color rgb="FFFF0000"/>
        <rFont val="Calibri"/>
        <family val="2"/>
        <scheme val="minor"/>
      </rPr>
      <t>10 Army Group Workshop</t>
    </r>
    <r>
      <rPr>
        <sz val="11"/>
        <color theme="1"/>
        <rFont val="Calibri"/>
        <family val="2"/>
        <scheme val="minor"/>
      </rPr>
      <t xml:space="preserve"> Royal Army Ordnance Corps</t>
    </r>
  </si>
  <si>
    <r>
      <t xml:space="preserve">Arezzo Military Cemetery </t>
    </r>
    <r>
      <rPr>
        <sz val="11"/>
        <color rgb="FFFF0000"/>
        <rFont val="Calibri"/>
        <family val="2"/>
        <scheme val="minor"/>
      </rPr>
      <t>II.D.26</t>
    </r>
    <r>
      <rPr>
        <sz val="11"/>
        <color theme="1"/>
        <rFont val="Calibri"/>
        <family val="2"/>
        <scheme val="minor"/>
      </rPr>
      <t>, Italy</t>
    </r>
  </si>
  <si>
    <t>33 Bty., 11 (The City of London Yeomanry) Lt. A.A. Regt.</t>
  </si>
  <si>
    <t>D/JX 153749</t>
  </si>
  <si>
    <r>
      <t xml:space="preserve">Plymouth Naval Memorial, Plymouth, Devon </t>
    </r>
    <r>
      <rPr>
        <sz val="11"/>
        <color rgb="FFFF0000"/>
        <rFont val="Calibri"/>
        <family val="2"/>
        <scheme val="minor"/>
      </rPr>
      <t>Panel 64 Column 1</t>
    </r>
  </si>
  <si>
    <t>LT/JX 240654</t>
  </si>
  <si>
    <r>
      <t xml:space="preserve">Shotley Royal Naval Cemetry, Ipswich, Suffolk </t>
    </r>
    <r>
      <rPr>
        <sz val="11"/>
        <color rgb="FFFF0000"/>
        <rFont val="Calibri"/>
        <family val="2"/>
        <scheme val="minor"/>
      </rPr>
      <t>1.F.3</t>
    </r>
  </si>
  <si>
    <t>Thanbyuzayat War Cemetery, Burma B1.A.20</t>
  </si>
  <si>
    <t>Royal Corps of Signals attd. 3rd Indian Div. Sigs. Indian Signal Corps</t>
  </si>
  <si>
    <t>Sidon War Cemetery, Lebanon 3.A.2</t>
  </si>
  <si>
    <r>
      <t xml:space="preserve">Yorkshire and Lancashire Fusiliers </t>
    </r>
    <r>
      <rPr>
        <sz val="11"/>
        <color rgb="FFFF0000"/>
        <rFont val="Calibri"/>
        <family val="2"/>
        <scheme val="minor"/>
      </rPr>
      <t>attached  11 Battalion Lancashire Fusiliers</t>
    </r>
  </si>
  <si>
    <t>D/JX 133912</t>
  </si>
  <si>
    <r>
      <t xml:space="preserve">Plymouth Naval Memorial, Plymouth, Devon </t>
    </r>
    <r>
      <rPr>
        <sz val="11"/>
        <color rgb="FFFF0000"/>
        <rFont val="Calibri"/>
        <family val="2"/>
        <scheme val="minor"/>
      </rPr>
      <t>Panel 45 Column 3</t>
    </r>
  </si>
  <si>
    <r>
      <t xml:space="preserve">Tubbergen (Albergen) Roman Catholic Cemetery </t>
    </r>
    <r>
      <rPr>
        <sz val="11"/>
        <color rgb="FFFF0000"/>
        <rFont val="Calibri"/>
        <family val="2"/>
        <scheme val="minor"/>
      </rPr>
      <t>Grave 4</t>
    </r>
  </si>
  <si>
    <r>
      <rPr>
        <sz val="11"/>
        <rFont val="Calibri"/>
        <family val="2"/>
        <scheme val="minor"/>
      </rPr>
      <t>Royal Air Force Reserve</t>
    </r>
    <r>
      <rPr>
        <sz val="11"/>
        <color rgb="FFFF0000"/>
        <rFont val="Calibri"/>
        <family val="2"/>
        <scheme val="minor"/>
      </rPr>
      <t xml:space="preserve"> 429 (R.C.A.F.) Sqdn </t>
    </r>
  </si>
  <si>
    <r>
      <t xml:space="preserve">Massicault War Cemetery </t>
    </r>
    <r>
      <rPr>
        <sz val="11"/>
        <color rgb="FFFF0000"/>
        <rFont val="Calibri"/>
        <family val="2"/>
        <scheme val="minor"/>
      </rPr>
      <t>V.K.2</t>
    </r>
  </si>
  <si>
    <r>
      <rPr>
        <sz val="11"/>
        <color rgb="FFFF0000"/>
        <rFont val="Calibri"/>
        <family val="2"/>
        <scheme val="minor"/>
      </rPr>
      <t xml:space="preserve">1st Battlion </t>
    </r>
    <r>
      <rPr>
        <sz val="11"/>
        <color theme="1"/>
        <rFont val="Calibri"/>
        <family val="2"/>
        <scheme val="minor"/>
      </rPr>
      <t>Irish Guards</t>
    </r>
  </si>
  <si>
    <r>
      <t xml:space="preserve"> Armley Cemetery </t>
    </r>
    <r>
      <rPr>
        <sz val="11"/>
        <color rgb="FFFF0000"/>
        <rFont val="Calibri"/>
        <family val="2"/>
        <scheme val="minor"/>
      </rPr>
      <t>Section F Grave 280</t>
    </r>
  </si>
  <si>
    <t>Married in Leeds (Barraclough) 1942. MAY also have married (Danby) in 1933, Birth Registered as Bramley, 1911 Census address 4 Redshaw Mount, Tong Road, Armley Son of George and Jane, husband of Winifred</t>
  </si>
  <si>
    <t>CH/X 110876</t>
  </si>
  <si>
    <r>
      <t>Chatham Naval Memorial, Kent</t>
    </r>
    <r>
      <rPr>
        <sz val="11"/>
        <color rgb="FFFF0000"/>
        <rFont val="Calibri"/>
        <family val="2"/>
        <scheme val="minor"/>
      </rPr>
      <t xml:space="preserve"> Panel 79,2</t>
    </r>
  </si>
  <si>
    <r>
      <rPr>
        <sz val="11"/>
        <color rgb="FFFF0000"/>
        <rFont val="Calibri"/>
        <family val="2"/>
        <scheme val="minor"/>
      </rPr>
      <t>H.M.L.C.F. 37</t>
    </r>
    <r>
      <rPr>
        <sz val="11"/>
        <color theme="1"/>
        <rFont val="Calibri"/>
        <family val="2"/>
        <scheme val="minor"/>
      </rPr>
      <t>. Royal Marines</t>
    </r>
  </si>
  <si>
    <t>Bramley Baptist Churchyard. Section 9  Grave 129</t>
  </si>
  <si>
    <t>C/JX 317300</t>
  </si>
  <si>
    <r>
      <t xml:space="preserve">Chatham Naval Memorial, Kent </t>
    </r>
    <r>
      <rPr>
        <sz val="11"/>
        <color rgb="FFFF0000"/>
        <rFont val="Calibri"/>
        <family val="2"/>
        <scheme val="minor"/>
      </rPr>
      <t>76,2</t>
    </r>
  </si>
  <si>
    <r>
      <t xml:space="preserve">Gradara War Cemetery </t>
    </r>
    <r>
      <rPr>
        <sz val="11"/>
        <color rgb="FFFF0000"/>
        <rFont val="Calibri"/>
        <family val="2"/>
        <scheme val="minor"/>
      </rPr>
      <t>II.A.31</t>
    </r>
  </si>
  <si>
    <r>
      <t>Royal Tank Regiment</t>
    </r>
    <r>
      <rPr>
        <sz val="11"/>
        <color rgb="FFFF0000"/>
        <rFont val="Calibri"/>
        <family val="2"/>
        <scheme val="minor"/>
      </rPr>
      <t>, RAC, C Sqn., 51st (The Leeds Rifles)</t>
    </r>
  </si>
  <si>
    <t>Hondschoote Communal Cemetery Row A Grave 3</t>
  </si>
  <si>
    <t>Leeds Pals Site</t>
  </si>
  <si>
    <r>
      <t xml:space="preserve">Thomhill Lees (Holy Innocents) Churchyard </t>
    </r>
    <r>
      <rPr>
        <sz val="11"/>
        <color rgb="FFFF0000"/>
        <rFont val="Calibri"/>
        <family val="2"/>
        <scheme val="minor"/>
      </rPr>
      <t>S.3</t>
    </r>
  </si>
  <si>
    <t>Estaires Communal Cemetery III.D.12</t>
  </si>
  <si>
    <r>
      <rPr>
        <sz val="11"/>
        <color rgb="FFFF0000"/>
        <rFont val="Calibri"/>
        <family val="2"/>
        <scheme val="minor"/>
      </rPr>
      <t>"E" Company 8th/1st Battalion</t>
    </r>
    <r>
      <rPr>
        <sz val="11"/>
        <rFont val="Calibri"/>
        <family val="2"/>
        <scheme val="minor"/>
      </rPr>
      <t xml:space="preserve"> West Yorkshire Regiment (Prince of Wales's Own)</t>
    </r>
  </si>
  <si>
    <t>1 Rydall Terrace Holbeck Leeds in 1911 Census, Son of Frank Appleyard of 28 Colenso Place Ingram Road, Holbeck</t>
  </si>
  <si>
    <t>Romeries Communal Cemetery Extension VI.E.17</t>
  </si>
  <si>
    <t>1st Bn. formerly (37290) 1st Bn. North Staffordshire Regiment - Lincolnshire Regiment</t>
  </si>
  <si>
    <r>
      <t xml:space="preserve"> Trois Arbres Cemetery, Steenwerck</t>
    </r>
    <r>
      <rPr>
        <sz val="11"/>
        <color rgb="FFFF0000"/>
        <rFont val="Calibri"/>
        <family val="2"/>
        <scheme val="minor"/>
      </rPr>
      <t xml:space="preserve"> II.R.22</t>
    </r>
  </si>
  <si>
    <r>
      <rPr>
        <sz val="11"/>
        <color rgb="FFFF0000"/>
        <rFont val="Calibri"/>
        <family val="2"/>
        <scheme val="minor"/>
      </rPr>
      <t>11 Battalion</t>
    </r>
    <r>
      <rPr>
        <sz val="11"/>
        <color theme="1"/>
        <rFont val="Calibri"/>
        <family val="2"/>
        <scheme val="minor"/>
      </rPr>
      <t xml:space="preserve"> East Yorkshire Regiment</t>
    </r>
  </si>
  <si>
    <r>
      <t xml:space="preserve">Marfaux British Cemetery, France </t>
    </r>
    <r>
      <rPr>
        <sz val="11"/>
        <color rgb="FFFF0000"/>
        <rFont val="Calibri"/>
        <family val="2"/>
        <scheme val="minor"/>
      </rPr>
      <t>X.F.5</t>
    </r>
  </si>
  <si>
    <r>
      <rPr>
        <sz val="11"/>
        <color rgb="FFFF0000"/>
        <rFont val="Calibri"/>
        <family val="2"/>
        <scheme val="minor"/>
      </rPr>
      <t xml:space="preserve">8th Battalion </t>
    </r>
    <r>
      <rPr>
        <sz val="11"/>
        <rFont val="Calibri"/>
        <family val="2"/>
        <scheme val="minor"/>
      </rPr>
      <t xml:space="preserve"> West Yorkshire Regiment (Prince of Wales's Own)</t>
    </r>
  </si>
  <si>
    <t>C/6151</t>
  </si>
  <si>
    <t>Menin Gate Memorial, Panel 51 and 53</t>
  </si>
  <si>
    <r>
      <rPr>
        <sz val="11"/>
        <color rgb="FFFF0000"/>
        <rFont val="Calibri"/>
        <family val="2"/>
        <scheme val="minor"/>
      </rPr>
      <t>18th Battalion</t>
    </r>
    <r>
      <rPr>
        <sz val="11"/>
        <color theme="1"/>
        <rFont val="Calibri"/>
        <family val="2"/>
        <scheme val="minor"/>
      </rPr>
      <t xml:space="preserve"> Kings Royal Rifle Corps</t>
    </r>
  </si>
  <si>
    <r>
      <t xml:space="preserve">Fricourt British Cemetery France </t>
    </r>
    <r>
      <rPr>
        <sz val="11"/>
        <color rgb="FFFF0000"/>
        <rFont val="Calibri"/>
        <family val="2"/>
        <scheme val="minor"/>
      </rPr>
      <t>Sp. Mem A.7</t>
    </r>
  </si>
  <si>
    <r>
      <rPr>
        <sz val="11"/>
        <color rgb="FFFF0000"/>
        <rFont val="Calibri"/>
        <family val="2"/>
        <scheme val="minor"/>
      </rPr>
      <t xml:space="preserve">7th Battalion </t>
    </r>
    <r>
      <rPr>
        <sz val="11"/>
        <color theme="1"/>
        <rFont val="Calibri"/>
        <family val="2"/>
        <scheme val="minor"/>
      </rPr>
      <t>Yorkshire Regiment</t>
    </r>
  </si>
  <si>
    <t>J/6433(Dev)</t>
  </si>
  <si>
    <t>Becket Street Cemetery, Leeds "C" 3836</t>
  </si>
  <si>
    <r>
      <t>Faubourg D Amiens Cemetery, Arras, France</t>
    </r>
    <r>
      <rPr>
        <sz val="11"/>
        <color rgb="FFFF0000"/>
        <rFont val="Calibri"/>
        <family val="2"/>
        <scheme val="minor"/>
      </rPr>
      <t xml:space="preserve"> II.P.6</t>
    </r>
  </si>
  <si>
    <r>
      <rPr>
        <sz val="11"/>
        <color rgb="FFFF0000"/>
        <rFont val="Calibri"/>
        <family val="2"/>
        <scheme val="minor"/>
      </rPr>
      <t>24th (Tyneside Irish) Bn</t>
    </r>
    <r>
      <rPr>
        <sz val="11"/>
        <color theme="1"/>
        <rFont val="Calibri"/>
        <family val="2"/>
        <scheme val="minor"/>
      </rPr>
      <t>. Northumberland Fusiliers</t>
    </r>
  </si>
  <si>
    <t>S/23779</t>
  </si>
  <si>
    <t>Wetherby Cemetery U."U".13</t>
  </si>
  <si>
    <r>
      <rPr>
        <sz val="11"/>
        <color rgb="FFFF0000"/>
        <rFont val="Calibri"/>
        <family val="2"/>
        <scheme val="minor"/>
      </rPr>
      <t>6th Battalion</t>
    </r>
    <r>
      <rPr>
        <sz val="11"/>
        <color theme="1"/>
        <rFont val="Calibri"/>
        <family val="2"/>
        <scheme val="minor"/>
      </rPr>
      <t xml:space="preserve"> Cameron Highlanders</t>
    </r>
  </si>
  <si>
    <t>11/71</t>
  </si>
  <si>
    <t>GEZAINCOURT COMMUNAL CEMETERY EXTENSION II.11.17</t>
  </si>
  <si>
    <t>11th Battalion East Yorkshire Regiment</t>
  </si>
  <si>
    <t>Only direct match to full name &amp; Leeds Harewood, Parish of Bramley on census) Son of Joseph and Annie Baines of Harewood</t>
  </si>
  <si>
    <t>S4/146377</t>
  </si>
  <si>
    <r>
      <t xml:space="preserve">Morogoro Cemetery, Tanzania </t>
    </r>
    <r>
      <rPr>
        <sz val="11"/>
        <color rgb="FFFF0000"/>
        <rFont val="Calibri"/>
        <family val="2"/>
        <scheme val="minor"/>
      </rPr>
      <t>IV.C.8</t>
    </r>
  </si>
  <si>
    <t>Royal Army Service Corps, East Africa 386th Depot  Unit of Supply</t>
  </si>
  <si>
    <t>Only direct match to full name &amp; Leeds as Enlistment/Residence - 112 Harlech Road in Probate Record - Believe born 1890 According to census/Private Family Trees. Son of Mrs. Mary Ingamells, of 43 Woodview Terrace, Dewsbury Road</t>
  </si>
  <si>
    <t>Haynecourt British Cemetery II. C. 16.</t>
  </si>
  <si>
    <t>Royal Field Artillery A Bty. 147th Bde.</t>
  </si>
  <si>
    <t>Son of Wilfred and Emma Beecroft. of Bramley. Leeds.</t>
  </si>
  <si>
    <t>Tyne Cot Memorial Panel 42 to 47 and 162</t>
  </si>
  <si>
    <t>"D" Company, 5th Battalion West Yorkshire Regiment (Prince of Wales's Own)</t>
  </si>
  <si>
    <t>Loos Memorial Panels 97 and 98</t>
  </si>
  <si>
    <t>1st Battalion King's Own Yorkshire Light Infantry</t>
  </si>
  <si>
    <t>AUBERCHICOURT BRITISH CEMETERY IV.A.16</t>
  </si>
  <si>
    <t>Pozieres Memorial Panel 1</t>
  </si>
  <si>
    <t>Fauburg D'Amiens Cemetry Arras Memorial Bay 4</t>
  </si>
  <si>
    <r>
      <rPr>
        <sz val="11"/>
        <color rgb="FFFF0000"/>
        <rFont val="Calibri"/>
        <family val="2"/>
        <scheme val="minor"/>
      </rPr>
      <t xml:space="preserve">12th  Battalion </t>
    </r>
    <r>
      <rPr>
        <sz val="11"/>
        <rFont val="Calibri"/>
        <family val="2"/>
        <scheme val="minor"/>
      </rPr>
      <t xml:space="preserve"> West Yorkshire Regiment (Prince of Wales's Own)</t>
    </r>
  </si>
  <si>
    <r>
      <rPr>
        <sz val="11"/>
        <color rgb="FFFF0000"/>
        <rFont val="Calibri"/>
        <family val="2"/>
        <scheme val="minor"/>
      </rPr>
      <t>Thiepval Pier and Face 2 A 2 C and 2 D</t>
    </r>
    <r>
      <rPr>
        <sz val="11"/>
        <color theme="1"/>
        <rFont val="Calibri"/>
        <family val="2"/>
        <scheme val="minor"/>
      </rPr>
      <t>.</t>
    </r>
  </si>
  <si>
    <r>
      <rPr>
        <sz val="11"/>
        <color rgb="FFFF0000"/>
        <rFont val="Calibri"/>
        <family val="2"/>
        <scheme val="minor"/>
      </rPr>
      <t>2nd Battalion</t>
    </r>
    <r>
      <rPr>
        <sz val="11"/>
        <rFont val="Calibri"/>
        <family val="2"/>
        <scheme val="minor"/>
      </rPr>
      <t xml:space="preserve">  West Yorkshire Regiment (Prince of Wales's Own)</t>
    </r>
  </si>
  <si>
    <r>
      <t xml:space="preserve">St Catherines British Cemetry </t>
    </r>
    <r>
      <rPr>
        <sz val="11"/>
        <color rgb="FFFF0000"/>
        <rFont val="Calibri"/>
        <family val="2"/>
        <scheme val="minor"/>
      </rPr>
      <t>E.20</t>
    </r>
  </si>
  <si>
    <r>
      <rPr>
        <sz val="11"/>
        <color rgb="FFFF0000"/>
        <rFont val="Calibri"/>
        <family val="2"/>
        <scheme val="minor"/>
      </rPr>
      <t>18th Battalion</t>
    </r>
    <r>
      <rPr>
        <sz val="11"/>
        <rFont val="Calibri"/>
        <family val="2"/>
        <scheme val="minor"/>
      </rPr>
      <t xml:space="preserve">  West Yorkshire Regiment (Prince of Wales's Own)</t>
    </r>
  </si>
  <si>
    <t>2 Ellis Place Lodge Lane Beeston Hill Leeds, occupation Tailor, According to 1911 Census Husband of B.Brown</t>
  </si>
  <si>
    <r>
      <rPr>
        <sz val="11"/>
        <color rgb="FFFF0000"/>
        <rFont val="Calibri"/>
        <family val="2"/>
        <scheme val="minor"/>
      </rPr>
      <t>1st/7th Battalion</t>
    </r>
    <r>
      <rPr>
        <sz val="11"/>
        <rFont val="Calibri"/>
        <family val="2"/>
        <scheme val="minor"/>
      </rPr>
      <t xml:space="preserve">  West Yorkshire Regiment (Prince of Wales's Own)</t>
    </r>
  </si>
  <si>
    <r>
      <rPr>
        <sz val="11"/>
        <color rgb="FFFF0000"/>
        <rFont val="Calibri"/>
        <family val="2"/>
        <scheme val="minor"/>
      </rPr>
      <t xml:space="preserve">6th Battalion </t>
    </r>
    <r>
      <rPr>
        <sz val="11"/>
        <rFont val="Calibri"/>
        <family val="2"/>
        <scheme val="minor"/>
      </rPr>
      <t>Yorkshire Regiment</t>
    </r>
  </si>
  <si>
    <t>Helles Monument III,D,6</t>
  </si>
  <si>
    <t>157th Coy Royal Defence Corps,  formerly (15/112) 15th Bn. West Yorkshire Regiment (Prince of  Wale's Own)</t>
  </si>
  <si>
    <t>Arras Memorial Bay 7</t>
  </si>
  <si>
    <t>2nd/4th Battalion King's Own Yorkshire Light Infantry</t>
  </si>
  <si>
    <r>
      <rPr>
        <sz val="11"/>
        <color rgb="FFFF0000"/>
        <rFont val="Calibri"/>
        <family val="2"/>
        <scheme val="minor"/>
      </rPr>
      <t>Thiepval Memorial</t>
    </r>
    <r>
      <rPr>
        <sz val="11"/>
        <color theme="1"/>
        <rFont val="Calibri"/>
        <family val="2"/>
        <scheme val="minor"/>
      </rPr>
      <t xml:space="preserve"> Pier and Face 2 A 2 C and 2 D.</t>
    </r>
  </si>
  <si>
    <r>
      <rPr>
        <sz val="11"/>
        <color rgb="FFFF0000"/>
        <rFont val="Calibri"/>
        <family val="2"/>
        <scheme val="minor"/>
      </rPr>
      <t xml:space="preserve">1st/7th Battalion </t>
    </r>
    <r>
      <rPr>
        <sz val="11"/>
        <color theme="1"/>
        <rFont val="Calibri"/>
        <family val="2"/>
        <scheme val="minor"/>
      </rPr>
      <t>West Yorkshire Regiment (Prince of Wales's Own)</t>
    </r>
  </si>
  <si>
    <r>
      <rPr>
        <sz val="11"/>
        <color rgb="FFFF0000"/>
        <rFont val="Calibri"/>
        <family val="2"/>
        <scheme val="minor"/>
      </rPr>
      <t>15th Battalion</t>
    </r>
    <r>
      <rPr>
        <sz val="11"/>
        <rFont val="Calibri"/>
        <family val="2"/>
        <scheme val="minor"/>
      </rPr>
      <t xml:space="preserve"> West Yorkshire Regiment (Prince of Wales's Own)</t>
    </r>
  </si>
  <si>
    <t>Thiepval Memorial Addendum Panel</t>
  </si>
  <si>
    <r>
      <rPr>
        <sz val="11"/>
        <color rgb="FFFF0000"/>
        <rFont val="Calibri"/>
        <family val="2"/>
        <scheme val="minor"/>
      </rPr>
      <t xml:space="preserve">10th Battalion </t>
    </r>
    <r>
      <rPr>
        <sz val="11"/>
        <rFont val="Calibri"/>
        <family val="2"/>
        <scheme val="minor"/>
      </rPr>
      <t>West Yorkshire Regiment (Prince of Wales's Own)</t>
    </r>
  </si>
  <si>
    <t>Bramley St. Peters Churchyard Screen Wall. New part. 23. 16.</t>
  </si>
  <si>
    <r>
      <rPr>
        <sz val="11"/>
        <color rgb="FFFF0000"/>
        <rFont val="Calibri"/>
        <family val="2"/>
        <scheme val="minor"/>
      </rPr>
      <t>1st Regiment</t>
    </r>
    <r>
      <rPr>
        <sz val="11"/>
        <color theme="1"/>
        <rFont val="Calibri"/>
        <family val="2"/>
        <scheme val="minor"/>
      </rPr>
      <t xml:space="preserve"> South African Infantry</t>
    </r>
  </si>
  <si>
    <r>
      <t xml:space="preserve">Longuenesse Souvenir Cemetery </t>
    </r>
    <r>
      <rPr>
        <sz val="11"/>
        <color rgb="FFFF0000"/>
        <rFont val="Calibri"/>
        <family val="2"/>
        <scheme val="minor"/>
      </rPr>
      <t>V.C.17</t>
    </r>
  </si>
  <si>
    <r>
      <rPr>
        <sz val="11"/>
        <color rgb="FFFF0000"/>
        <rFont val="Calibri"/>
        <family val="2"/>
        <scheme val="minor"/>
      </rPr>
      <t>C Coy. 10th Bn</t>
    </r>
    <r>
      <rPr>
        <sz val="11"/>
        <color theme="1"/>
        <rFont val="Calibri"/>
        <family val="2"/>
        <scheme val="minor"/>
      </rPr>
      <t>. East Yorkshire Regiment</t>
    </r>
  </si>
  <si>
    <r>
      <t xml:space="preserve">9th Battalion </t>
    </r>
    <r>
      <rPr>
        <sz val="11"/>
        <rFont val="Calibri"/>
        <family val="2"/>
        <scheme val="minor"/>
      </rPr>
      <t>West Yorkshire Regiment (Prince of Wales's Own)</t>
    </r>
  </si>
  <si>
    <t>Pozieres Memorial Panels 18 and 19</t>
  </si>
  <si>
    <r>
      <rPr>
        <sz val="11"/>
        <color rgb="FFFF0000"/>
        <rFont val="Calibri"/>
        <family val="2"/>
        <scheme val="minor"/>
      </rPr>
      <t>2nd/7th Battalion</t>
    </r>
    <r>
      <rPr>
        <sz val="11"/>
        <color theme="1"/>
        <rFont val="Calibri"/>
        <family val="2"/>
        <scheme val="minor"/>
      </rPr>
      <t xml:space="preserve"> Royal Warwickshire Regiment</t>
    </r>
  </si>
  <si>
    <r>
      <t>Hagle Dump Cemetery</t>
    </r>
    <r>
      <rPr>
        <sz val="11"/>
        <color rgb="FFFF0000"/>
        <rFont val="Calibri"/>
        <family val="2"/>
        <scheme val="minor"/>
      </rPr>
      <t xml:space="preserve"> I.B.2</t>
    </r>
  </si>
  <si>
    <r>
      <rPr>
        <sz val="11"/>
        <color rgb="FFFF0000"/>
        <rFont val="Calibri"/>
        <family val="2"/>
        <scheme val="minor"/>
      </rPr>
      <t>1st/7th Battalion</t>
    </r>
    <r>
      <rPr>
        <sz val="11"/>
        <color theme="1"/>
        <rFont val="Calibri"/>
        <family val="2"/>
        <scheme val="minor"/>
      </rPr>
      <t xml:space="preserve"> Duke of Wellingtons (WR Reg)</t>
    </r>
  </si>
  <si>
    <t>Believe Landlord/Owner of "The Swan With Two Necks" Hunslet Lane from the Will Probate Records, left £3920.00 (a lot). Son of Mr. and Mrs. John Dean</t>
  </si>
  <si>
    <t>J/3953</t>
  </si>
  <si>
    <r>
      <t xml:space="preserve">Wimbledon (Gap Road) Cemetry </t>
    </r>
    <r>
      <rPr>
        <sz val="11"/>
        <color rgb="FFFF0000"/>
        <rFont val="Calibri"/>
        <family val="2"/>
        <scheme val="minor"/>
      </rPr>
      <t>M.B.704</t>
    </r>
  </si>
  <si>
    <t>Died from Disease, Birth Registered in Bramley, Born New Wortley according to Birth/Baptism Records. Son of Charles and Amelia Dean of 37 Wycliffe Road Wimbledon, Born at Armley (CWGC record).</t>
  </si>
  <si>
    <t>Vis-en-Artois British Panel 3</t>
  </si>
  <si>
    <t>12th/13th Battalion Northumberland Fusiliers</t>
  </si>
  <si>
    <t>Son of Samuel and Eliza Denton, of 5, Laurel Mount, Richardshaw Lane, Pudsey, Leeds; husband of Florence Denton, of 8, Wheaters Fold, Stanningley, Leeds.</t>
  </si>
  <si>
    <t>9th Battalion, West Yorkshire Regiment (Prince of Wales's Own)</t>
  </si>
  <si>
    <t>K/7624</t>
  </si>
  <si>
    <r>
      <t>Portsmouth Naval Memorial, Portsmouth, Hampshire</t>
    </r>
    <r>
      <rPr>
        <sz val="11"/>
        <color rgb="FFFF0000"/>
        <rFont val="Calibri"/>
        <family val="2"/>
        <scheme val="minor"/>
      </rPr>
      <t xml:space="preserve"> Panel 16</t>
    </r>
  </si>
  <si>
    <t>Menin Gate, Ypres Panel 21</t>
  </si>
  <si>
    <t>"d" Company, 11th Battalion West Yorkshire Regiment (Prince of Wales's Own)</t>
  </si>
  <si>
    <t>Ypres Reservoir Cemetry I.C.1</t>
  </si>
  <si>
    <t>Lincolnshire Regiment transf. to (23539) 40th Coy. Labour Corps</t>
  </si>
  <si>
    <t>Arneke British Cemetery I.D.22</t>
  </si>
  <si>
    <t>A Bty. 148th Bde. Royal Field Artillery</t>
  </si>
  <si>
    <t>St. Peters Churchyard Screen Wall. New part. 9. 25.</t>
  </si>
  <si>
    <r>
      <rPr>
        <sz val="11"/>
        <color rgb="FFFF0000"/>
        <rFont val="Calibri"/>
        <family val="2"/>
        <scheme val="minor"/>
      </rPr>
      <t xml:space="preserve">6th Training Reserve Battalion </t>
    </r>
    <r>
      <rPr>
        <sz val="11"/>
        <rFont val="Calibri"/>
        <family val="2"/>
        <scheme val="minor"/>
      </rPr>
      <t>West Yorkshire Regiment (Prince of Wales's Own)</t>
    </r>
  </si>
  <si>
    <t>St. Peters Churchyard Screen Wall. Last part. 12. 6.</t>
  </si>
  <si>
    <t>18th Battalion Prince of Wales's Own (West Yorkshire Regiment)</t>
  </si>
  <si>
    <t>VARENNES MILITARY CEMETERY I.I.36</t>
  </si>
  <si>
    <r>
      <rPr>
        <sz val="11"/>
        <color rgb="FFFF0000"/>
        <rFont val="Calibri"/>
        <family val="2"/>
        <scheme val="minor"/>
      </rPr>
      <t>2nd/8th Battalion</t>
    </r>
    <r>
      <rPr>
        <sz val="11"/>
        <rFont val="Calibri"/>
        <family val="2"/>
        <scheme val="minor"/>
      </rPr>
      <t xml:space="preserve"> West Yorkshire Regiment (Prince of Wales's Own)</t>
    </r>
  </si>
  <si>
    <t>St. Peters Churchyard Screen Wall. Last part. 9. 21.</t>
  </si>
  <si>
    <t>Royal Engineers 63rd Div. Signal Coy.</t>
  </si>
  <si>
    <t>Thiepval Memorial Somme Pier and Face 2.C</t>
  </si>
  <si>
    <r>
      <rPr>
        <sz val="11"/>
        <color rgb="FFFF0000"/>
        <rFont val="Calibri"/>
        <family val="2"/>
        <scheme val="minor"/>
      </rPr>
      <t>1st Battalion</t>
    </r>
    <r>
      <rPr>
        <sz val="11"/>
        <color theme="1"/>
        <rFont val="Calibri"/>
        <family val="2"/>
        <scheme val="minor"/>
      </rPr>
      <t xml:space="preserve"> East Yorkshire Regiment</t>
    </r>
  </si>
  <si>
    <t>ST. SEVER CEMETERY EXTENSION, ROUEN P.I.H 11B</t>
  </si>
  <si>
    <t>TynesideZ/10632</t>
  </si>
  <si>
    <t>Yeadon Cemetery, Cemetery Rd, Near Leeds, West Riding, Yorks C.U.764</t>
  </si>
  <si>
    <r>
      <t>Royal Navy Volunteer Reserves</t>
    </r>
    <r>
      <rPr>
        <sz val="11"/>
        <color rgb="FFFF0000"/>
        <rFont val="Calibri"/>
        <family val="2"/>
        <scheme val="minor"/>
      </rPr>
      <t xml:space="preserve"> R.N.Depot Crystal Palace</t>
    </r>
  </si>
  <si>
    <t>Royal Naval Depot Crystal Palace, Died of Disease, According to Naval Graves records, 1 Well Place, Yeadon According to 1911 Census.Son of Thomas and Agnes of 24 Swaine Hill Crescent, Yeadon</t>
  </si>
  <si>
    <r>
      <t xml:space="preserve">Grevilliers British Cemetery, France </t>
    </r>
    <r>
      <rPr>
        <sz val="11"/>
        <color rgb="FFFF0000"/>
        <rFont val="Calibri"/>
        <family val="2"/>
        <scheme val="minor"/>
      </rPr>
      <t>X.B.19</t>
    </r>
  </si>
  <si>
    <r>
      <rPr>
        <sz val="11"/>
        <color rgb="FFFF0000"/>
        <rFont val="Calibri"/>
        <family val="2"/>
        <scheme val="minor"/>
      </rPr>
      <t xml:space="preserve">12th Battalion </t>
    </r>
    <r>
      <rPr>
        <sz val="11"/>
        <rFont val="Calibri"/>
        <family val="2"/>
        <scheme val="minor"/>
      </rPr>
      <t xml:space="preserve"> West Yorkshire Regiment (Prince of Wales's Own)</t>
    </r>
  </si>
  <si>
    <t>5 Chapel Street Calverley Yks, Trainee Butcher, According to 1911 Census. Son of Robinson Fisher.</t>
  </si>
  <si>
    <t>Tyne Cot Memorial Panel 108 to  111</t>
  </si>
  <si>
    <r>
      <rPr>
        <sz val="11"/>
        <color rgb="FFFF0000"/>
        <rFont val="Calibri"/>
        <family val="2"/>
        <scheme val="minor"/>
      </rPr>
      <t>2nd Battalion</t>
    </r>
    <r>
      <rPr>
        <sz val="11"/>
        <rFont val="Calibri"/>
        <family val="2"/>
        <scheme val="minor"/>
      </rPr>
      <t xml:space="preserve"> West Yorkshire Regiment (Prince of Wales's Own)</t>
    </r>
  </si>
  <si>
    <r>
      <rPr>
        <sz val="11"/>
        <color rgb="FFFF0000"/>
        <rFont val="Calibri"/>
        <family val="2"/>
        <scheme val="minor"/>
      </rPr>
      <t>1st/7th Battalio</t>
    </r>
    <r>
      <rPr>
        <sz val="11"/>
        <rFont val="Calibri"/>
        <family val="2"/>
        <scheme val="minor"/>
      </rPr>
      <t>n West Yorkshire Regiment (Prince of Wales's Own)</t>
    </r>
  </si>
  <si>
    <t>Cambrai Memorial Panel 3 and 4</t>
  </si>
  <si>
    <r>
      <t>Hermies Hill British Cemetery</t>
    </r>
    <r>
      <rPr>
        <sz val="11"/>
        <color rgb="FFFF0000"/>
        <rFont val="Calibri"/>
        <family val="2"/>
        <scheme val="minor"/>
      </rPr>
      <t xml:space="preserve"> II.D.26</t>
    </r>
  </si>
  <si>
    <r>
      <rPr>
        <sz val="11"/>
        <color rgb="FFFF0000"/>
        <rFont val="Calibri"/>
        <family val="2"/>
        <scheme val="minor"/>
      </rPr>
      <t>2nd/4th Battalion</t>
    </r>
    <r>
      <rPr>
        <sz val="11"/>
        <color theme="1"/>
        <rFont val="Calibri"/>
        <family val="2"/>
        <scheme val="minor"/>
      </rPr>
      <t xml:space="preserve"> Kings Own Yorkshire Light Infantry</t>
    </r>
  </si>
  <si>
    <t>W/N240820</t>
  </si>
  <si>
    <r>
      <t xml:space="preserve">Morley Cemetery nr Leeds </t>
    </r>
    <r>
      <rPr>
        <sz val="11"/>
        <color rgb="FFFF0000"/>
        <rFont val="Calibri"/>
        <family val="2"/>
        <scheme val="minor"/>
      </rPr>
      <t>C.Gen 498</t>
    </r>
  </si>
  <si>
    <r>
      <rPr>
        <sz val="11"/>
        <color rgb="FFFF0000"/>
        <rFont val="Calibri"/>
        <family val="2"/>
        <scheme val="minor"/>
      </rPr>
      <t>84th Wing</t>
    </r>
    <r>
      <rPr>
        <sz val="11"/>
        <color theme="1"/>
        <rFont val="Calibri"/>
        <family val="2"/>
        <scheme val="minor"/>
      </rPr>
      <t xml:space="preserve"> Royal Air Force</t>
    </r>
  </si>
  <si>
    <t>Lawnswood Cemetery Leeds Screen Wall</t>
  </si>
  <si>
    <t>Tyne Cot Memorial Panel 52 to 54 and 162A.</t>
  </si>
  <si>
    <r>
      <rPr>
        <sz val="11"/>
        <color rgb="FFFF0000"/>
        <rFont val="Calibri"/>
        <family val="2"/>
        <scheme val="minor"/>
      </rPr>
      <t>8th Battalion</t>
    </r>
    <r>
      <rPr>
        <sz val="11"/>
        <color theme="1"/>
        <rFont val="Calibri"/>
        <family val="2"/>
        <scheme val="minor"/>
      </rPr>
      <t xml:space="preserve"> Yorkshire Regiment</t>
    </r>
  </si>
  <si>
    <t>3/7995</t>
  </si>
  <si>
    <t>Le Touret Memorial Panel 12</t>
  </si>
  <si>
    <t>2nd Battalion Alexandra, Princess of Wales's Own (Yorkshire Regiment)</t>
  </si>
  <si>
    <t>Menin Gate Panel 39 and 41</t>
  </si>
  <si>
    <r>
      <rPr>
        <sz val="11"/>
        <color rgb="FFFF0000"/>
        <rFont val="Calibri"/>
        <family val="2"/>
        <scheme val="minor"/>
      </rPr>
      <t>121th Battalion</t>
    </r>
    <r>
      <rPr>
        <sz val="11"/>
        <color theme="1"/>
        <rFont val="Calibri"/>
        <family val="2"/>
        <scheme val="minor"/>
      </rPr>
      <t xml:space="preserve"> Nottingham and Derbyshire Regiment</t>
    </r>
  </si>
  <si>
    <t>Thiepval Memorial Pier and Face 10 B 11 B and 12 B.</t>
  </si>
  <si>
    <t>12th Battalion Northumberland Fusiliers</t>
  </si>
  <si>
    <r>
      <t>F</t>
    </r>
    <r>
      <rPr>
        <sz val="11"/>
        <color rgb="FFFF0000"/>
        <rFont val="Calibri"/>
        <family val="2"/>
        <scheme val="minor"/>
      </rPr>
      <t>red William</t>
    </r>
  </si>
  <si>
    <t>Residence in 1911 Census 5 Newlay Lane Place; Son of Mrs. K.Horn of same address.  Born Bradford</t>
  </si>
  <si>
    <r>
      <t xml:space="preserve">Arras Memorial, France </t>
    </r>
    <r>
      <rPr>
        <sz val="11"/>
        <color rgb="FFFF0000"/>
        <rFont val="Calibri"/>
        <family val="2"/>
        <scheme val="minor"/>
      </rPr>
      <t>Bay 4</t>
    </r>
    <r>
      <rPr>
        <sz val="11"/>
        <color theme="1"/>
        <rFont val="Calibri"/>
        <family val="2"/>
        <scheme val="minor"/>
      </rPr>
      <t xml:space="preserve"> </t>
    </r>
  </si>
  <si>
    <r>
      <rPr>
        <sz val="11"/>
        <color rgb="FFFF0000"/>
        <rFont val="Calibri"/>
        <family val="2"/>
        <scheme val="minor"/>
      </rPr>
      <t>2nd/5th Battalion</t>
    </r>
    <r>
      <rPr>
        <sz val="11"/>
        <rFont val="Calibri"/>
        <family val="2"/>
        <scheme val="minor"/>
      </rPr>
      <t xml:space="preserve"> West Yorkshire Regiment (Prince of Wales's Own)</t>
    </r>
  </si>
  <si>
    <t>19/1270</t>
  </si>
  <si>
    <t>Pozieres Memorial Panel 16 to 18</t>
  </si>
  <si>
    <r>
      <rPr>
        <sz val="11"/>
        <color rgb="FFFF0000"/>
        <rFont val="Calibri"/>
        <family val="2"/>
        <scheme val="minor"/>
      </rPr>
      <t xml:space="preserve">12th/13th Battalion </t>
    </r>
    <r>
      <rPr>
        <sz val="11"/>
        <color theme="1"/>
        <rFont val="Calibri"/>
        <family val="2"/>
        <scheme val="minor"/>
      </rPr>
      <t>Northumberland Fusliers</t>
    </r>
  </si>
  <si>
    <t>Arras Memorial, Bay 5</t>
  </si>
  <si>
    <t>Son of Thomas Johnson, of 6, St. Thomas Avenue, Stanningley, Leeds. Bramley Resident.</t>
  </si>
  <si>
    <t>Terlincthun British Cemetery, Boulogne. X.E.25</t>
  </si>
  <si>
    <r>
      <rPr>
        <sz val="11"/>
        <color rgb="FFFF0000"/>
        <rFont val="Calibri"/>
        <family val="2"/>
        <scheme val="minor"/>
      </rPr>
      <t>M.T., "B" Siege Park</t>
    </r>
    <r>
      <rPr>
        <sz val="11"/>
        <color theme="1"/>
        <rFont val="Calibri"/>
        <family val="2"/>
        <scheme val="minor"/>
      </rPr>
      <t xml:space="preserve"> Army Service Corps</t>
    </r>
  </si>
  <si>
    <t>Thiepval Memorial Pier and Face 14 A and 15 C.</t>
  </si>
  <si>
    <r>
      <rPr>
        <sz val="11"/>
        <color rgb="FFFF0000"/>
        <rFont val="Calibri"/>
        <family val="2"/>
        <scheme val="minor"/>
      </rPr>
      <t xml:space="preserve">10th Battalion </t>
    </r>
    <r>
      <rPr>
        <sz val="11"/>
        <color theme="1"/>
        <rFont val="Calibri"/>
        <family val="2"/>
        <scheme val="minor"/>
      </rPr>
      <t>Durham Light Infantry</t>
    </r>
  </si>
  <si>
    <t>Son of Margaret C. Kerr, of High Mead, Ballinamallard, Co. Fermanagh, and the late G. Kerr. Born Leeds. Lived at 52 Rainville Road</t>
  </si>
  <si>
    <t>ADELAIDE CEMETERY, VILLERS-BRETONNEUX II.H.22</t>
  </si>
  <si>
    <t>22nd Battalion Durham Light Infantry</t>
  </si>
  <si>
    <t>ALBUERA CEMETERY, BAILLEUL-SIRE-BERTHOULT North C4</t>
  </si>
  <si>
    <t>C Bty. 34th Bde. Royal Field Artillery</t>
  </si>
  <si>
    <r>
      <t xml:space="preserve">Ypres (Menin Gate) Memorial, France </t>
    </r>
    <r>
      <rPr>
        <sz val="11"/>
        <color rgb="FFFF0000"/>
        <rFont val="Calibri"/>
        <family val="2"/>
        <scheme val="minor"/>
      </rPr>
      <t>Panel 33</t>
    </r>
  </si>
  <si>
    <r>
      <rPr>
        <sz val="11"/>
        <color rgb="FFFF0000"/>
        <rFont val="Calibri"/>
        <family val="2"/>
        <scheme val="minor"/>
      </rPr>
      <t xml:space="preserve">6th Battalion </t>
    </r>
    <r>
      <rPr>
        <sz val="11"/>
        <color theme="1"/>
        <rFont val="Calibri"/>
        <family val="2"/>
        <scheme val="minor"/>
      </rPr>
      <t>Yorkshire Regiment</t>
    </r>
  </si>
  <si>
    <r>
      <t xml:space="preserve">Joncourt East British Cemetery </t>
    </r>
    <r>
      <rPr>
        <sz val="11"/>
        <color rgb="FFFF0000"/>
        <rFont val="Calibri"/>
        <family val="2"/>
        <scheme val="minor"/>
      </rPr>
      <t>A.12</t>
    </r>
  </si>
  <si>
    <r>
      <t>L</t>
    </r>
    <r>
      <rPr>
        <sz val="11"/>
        <color rgb="FFFF0000"/>
        <rFont val="Calibri"/>
        <family val="2"/>
        <scheme val="minor"/>
      </rPr>
      <t>eonard</t>
    </r>
  </si>
  <si>
    <t>FAENZA COMMUNAL CEMETERY, Italy II.A.2</t>
  </si>
  <si>
    <t>Son of Samuel and Alice Mary Kirk, of Bramley, Leeds; husband of Ethel Kirk, of 26, Third Avenue, New Wortley, Leeds. Believe resided at 25 South End Grove Bramley and was Electric Car Conductor</t>
  </si>
  <si>
    <t>15/1725</t>
  </si>
  <si>
    <t>ST. SEVER CEMETERY EXTENSION, ROUEN P.IX.L5B</t>
  </si>
  <si>
    <t>1st/6th Battalion Duke of Wellington's (West Riding Regiment)</t>
  </si>
  <si>
    <r>
      <t xml:space="preserve">Leeds Farnley Cemetery </t>
    </r>
    <r>
      <rPr>
        <sz val="11"/>
        <color rgb="FFFF0000"/>
        <rFont val="Calibri"/>
        <family val="2"/>
        <scheme val="minor"/>
      </rPr>
      <t>Y.116</t>
    </r>
  </si>
  <si>
    <t>Marfaux British Cemetery III.J.10</t>
  </si>
  <si>
    <r>
      <rPr>
        <sz val="11"/>
        <color rgb="FFFF0000"/>
        <rFont val="Calibri"/>
        <family val="2"/>
        <scheme val="minor"/>
      </rPr>
      <t xml:space="preserve">2nd/8th Battalion </t>
    </r>
    <r>
      <rPr>
        <sz val="11"/>
        <rFont val="Calibri"/>
        <family val="2"/>
        <scheme val="minor"/>
      </rPr>
      <t>Prince of Wales's Own (West Yorkshire Regiment)</t>
    </r>
  </si>
  <si>
    <t>Menin Gate Ypres Panel 47</t>
  </si>
  <si>
    <t>Menin Gate, Ypres Addenda Panel 59</t>
  </si>
  <si>
    <r>
      <rPr>
        <sz val="11"/>
        <color rgb="FFFF0000"/>
        <rFont val="Calibri"/>
        <family val="2"/>
        <scheme val="minor"/>
      </rPr>
      <t xml:space="preserve">2nd Battalion, </t>
    </r>
    <r>
      <rPr>
        <sz val="11"/>
        <rFont val="Calibri"/>
        <family val="2"/>
        <scheme val="minor"/>
      </rPr>
      <t>Prince of Wales's Own (West Yorkshire Regiment)</t>
    </r>
  </si>
  <si>
    <t>1st Battalion Northumberland Fusiliers</t>
  </si>
  <si>
    <r>
      <rPr>
        <sz val="11"/>
        <color rgb="FFFF0000"/>
        <rFont val="Calibri"/>
        <family val="2"/>
        <scheme val="minor"/>
      </rPr>
      <t>1st Battalion</t>
    </r>
    <r>
      <rPr>
        <sz val="11"/>
        <color theme="1"/>
        <rFont val="Calibri"/>
        <family val="2"/>
        <scheme val="minor"/>
      </rPr>
      <t xml:space="preserve"> Northumberland Fusiliers</t>
    </r>
  </si>
  <si>
    <t>Philosophe Military Cemetery Mazingarbe II.L.8</t>
  </si>
  <si>
    <r>
      <rPr>
        <sz val="11"/>
        <color rgb="FFFF0000"/>
        <rFont val="Calibri"/>
        <family val="2"/>
        <scheme val="minor"/>
      </rPr>
      <t>48th Field Ambulance</t>
    </r>
    <r>
      <rPr>
        <sz val="11"/>
        <color theme="1"/>
        <rFont val="Calibri"/>
        <family val="2"/>
        <scheme val="minor"/>
      </rPr>
      <t>, Royal Army Medical Corps</t>
    </r>
  </si>
  <si>
    <t>2nd/8th Battalion, Prince of Wales's Own (West Yorkshire Regiment)</t>
  </si>
  <si>
    <t>Serre Road Cemetery No. 1 1.B.9</t>
  </si>
  <si>
    <t>15th Battalion, Prince of Wales's Own (West Yorkshire Regiment)</t>
  </si>
  <si>
    <t>TR/8747</t>
  </si>
  <si>
    <t>Armley Cemetery E.434</t>
  </si>
  <si>
    <r>
      <t>La Brique Military Cemetery, France</t>
    </r>
    <r>
      <rPr>
        <sz val="11"/>
        <color rgb="FFFF0000"/>
        <rFont val="Calibri"/>
        <family val="2"/>
        <scheme val="minor"/>
      </rPr>
      <t xml:space="preserve"> (?)</t>
    </r>
  </si>
  <si>
    <r>
      <rPr>
        <sz val="9"/>
        <color rgb="FFFF0000"/>
        <rFont val="Arial"/>
        <family val="2"/>
      </rPr>
      <t>Training Reserve 11th Bn. formerly (35315</t>
    </r>
    <r>
      <rPr>
        <sz val="9"/>
        <color rgb="FF000000"/>
        <rFont val="Arial"/>
        <family val="2"/>
      </rPr>
      <t>) West Yorkshire Regiment (Prince of Wales's </t>
    </r>
  </si>
  <si>
    <t>46 Conference Whingate Armley Leeds, Occupation Assistant according to 1911 Census. Son of John and Mary Muff</t>
  </si>
  <si>
    <t>SERRE ROAD CEMETERY NO.1  I.B.50</t>
  </si>
  <si>
    <t>Dozinghem Military Cemetery III.A.9</t>
  </si>
  <si>
    <r>
      <rPr>
        <sz val="11"/>
        <color rgb="FFFF0000"/>
        <rFont val="Calibri"/>
        <family val="2"/>
        <scheme val="minor"/>
      </rPr>
      <t>1st Battalion,</t>
    </r>
    <r>
      <rPr>
        <sz val="11"/>
        <color theme="1"/>
        <rFont val="Calibri"/>
        <family val="2"/>
        <scheme val="minor"/>
      </rPr>
      <t xml:space="preserve"> Grenadier Guards</t>
    </r>
  </si>
  <si>
    <t>TynesideZ/11598</t>
  </si>
  <si>
    <t>St Peters Churchyard Screen Wall. Last part. 10. 5.</t>
  </si>
  <si>
    <t>Dernancourt Communal Cemetery Extension. III.J.32</t>
  </si>
  <si>
    <t>19th Battalion Machine Gun Corps</t>
  </si>
  <si>
    <t>GRAND RAVINE BRITISH CEMETERY, HAVRINCOURT B.20</t>
  </si>
  <si>
    <r>
      <rPr>
        <sz val="11"/>
        <color rgb="FFFF0000"/>
        <rFont val="Calibri"/>
        <family val="2"/>
        <scheme val="minor"/>
      </rPr>
      <t xml:space="preserve">2nd/8th Battalion </t>
    </r>
    <r>
      <rPr>
        <sz val="11"/>
        <rFont val="Calibri"/>
        <family val="2"/>
        <scheme val="minor"/>
      </rPr>
      <t>West Yorkshire Regiment (Prince of Wales's Own)</t>
    </r>
  </si>
  <si>
    <t>DM2/164938</t>
  </si>
  <si>
    <t>MIKRA BRITISH CEMETERY, KALAMARIA, Salonika. Grave 1580</t>
  </si>
  <si>
    <r>
      <rPr>
        <sz val="11"/>
        <color rgb="FFFF0000"/>
        <rFont val="Calibri"/>
        <family val="2"/>
        <scheme val="minor"/>
      </rPr>
      <t xml:space="preserve">880th Company </t>
    </r>
    <r>
      <rPr>
        <sz val="11"/>
        <color theme="1"/>
        <rFont val="Calibri"/>
        <family val="2"/>
        <scheme val="minor"/>
      </rPr>
      <t>Army Service Corps</t>
    </r>
  </si>
  <si>
    <t>Resident may be 15 Bewley Street Leeds ( Name Match on Army Service Records). Probable 1911 Census Match to 8 Ducie Street, New Wortley.Son of George Boyes and Elizabeth Pearson of 8 Ducie Street.</t>
  </si>
  <si>
    <t>13th Battalion Durham Light Infantry</t>
  </si>
  <si>
    <t>DIVISIONAL COLLECTING POST CEMETERY AND EXTENSION II.A.16</t>
  </si>
  <si>
    <r>
      <t xml:space="preserve">Singapore Memorial </t>
    </r>
    <r>
      <rPr>
        <sz val="11"/>
        <color rgb="FFFF0000"/>
        <rFont val="Calibri"/>
        <family val="2"/>
        <scheme val="minor"/>
      </rPr>
      <t>(?)</t>
    </r>
  </si>
  <si>
    <t>St. Peters Churchyard Screen Wall. Last part. 9. 25.</t>
  </si>
  <si>
    <r>
      <rPr>
        <sz val="11"/>
        <color rgb="FFFF0000"/>
        <rFont val="Calibri"/>
        <family val="2"/>
        <scheme val="minor"/>
      </rPr>
      <t>51st Reserve Battery</t>
    </r>
    <r>
      <rPr>
        <sz val="11"/>
        <color theme="1"/>
        <rFont val="Calibri"/>
        <family val="2"/>
        <scheme val="minor"/>
      </rPr>
      <t xml:space="preserve"> Royal Field Artillery</t>
    </r>
  </si>
  <si>
    <t>Boulogne East Cemetery VIII.I.84</t>
  </si>
  <si>
    <r>
      <rPr>
        <sz val="11"/>
        <color rgb="FFFF0000"/>
        <rFont val="Calibri"/>
        <family val="2"/>
        <scheme val="minor"/>
      </rPr>
      <t>25 (Tyneside Irish) Battalion</t>
    </r>
    <r>
      <rPr>
        <sz val="11"/>
        <color theme="1"/>
        <rFont val="Calibri"/>
        <family val="2"/>
        <scheme val="minor"/>
      </rPr>
      <t xml:space="preserve"> Northumberland Fusiliers</t>
    </r>
  </si>
  <si>
    <t>St. Peters Churchyard Screen Wall. New part. 16. 13.</t>
  </si>
  <si>
    <r>
      <rPr>
        <sz val="11"/>
        <color rgb="FFFF0000"/>
        <rFont val="Calibri"/>
        <family val="2"/>
        <scheme val="minor"/>
      </rPr>
      <t>26th Company</t>
    </r>
    <r>
      <rPr>
        <sz val="11"/>
        <color theme="1"/>
        <rFont val="Calibri"/>
        <family val="2"/>
        <scheme val="minor"/>
      </rPr>
      <t xml:space="preserve"> Australian Army Service Corps</t>
    </r>
  </si>
  <si>
    <r>
      <t>Sk</t>
    </r>
    <r>
      <rPr>
        <sz val="11"/>
        <color rgb="FFFF0000"/>
        <rFont val="Calibri"/>
        <family val="2"/>
        <scheme val="minor"/>
      </rPr>
      <t>e</t>
    </r>
    <r>
      <rPr>
        <sz val="11"/>
        <color theme="1"/>
        <rFont val="Calibri"/>
        <family val="2"/>
        <scheme val="minor"/>
      </rPr>
      <t>rritt</t>
    </r>
  </si>
  <si>
    <t>S/11110</t>
  </si>
  <si>
    <t>L´Homme Mort British Cemetery, Ecoust-St.Mein I.E.4</t>
  </si>
  <si>
    <t>8th Battalion Rifle Brigade (The Prince Consort's Own)</t>
  </si>
  <si>
    <t>Departement du Pas-de-Calais, Nord-Pas-de-Calais, France Browns Copse Cemetry I.B.32</t>
  </si>
  <si>
    <t>Northumberland Fusiliers  27th Battalion (Tyneside Irish), Formerly West Yorkshire Regiment</t>
  </si>
  <si>
    <t>RATION FARM MILITARY CEMETERY, LA CHAPELLE-D'ARMENTIERES V.C.21</t>
  </si>
  <si>
    <t>3rd Bty. 1st (West Riding) Bde. Royal Field Artillery</t>
  </si>
  <si>
    <r>
      <rPr>
        <sz val="11"/>
        <color rgb="FFFF0000"/>
        <rFont val="Calibri"/>
        <family val="2"/>
        <scheme val="minor"/>
      </rPr>
      <t xml:space="preserve">1st Battalion </t>
    </r>
    <r>
      <rPr>
        <sz val="11"/>
        <rFont val="Calibri"/>
        <family val="2"/>
        <scheme val="minor"/>
      </rPr>
      <t xml:space="preserve"> West Yorkshire Regiment (Prince of Wales's Own)</t>
    </r>
  </si>
  <si>
    <t>Born Leeds, believe Name and age match from 1911 Census to 64 Club Row Kirkstall. Son of Allan and Ruth Sowden, 31 Moor Field Avenue Armley and husband of the late Ada Sowden.</t>
  </si>
  <si>
    <t>Saint Aubert British Cemetery. V.D.22</t>
  </si>
  <si>
    <r>
      <rPr>
        <sz val="11"/>
        <color rgb="FFFF0000"/>
        <rFont val="Calibri"/>
        <family val="2"/>
        <scheme val="minor"/>
      </rPr>
      <t>1st/5th Battalion</t>
    </r>
    <r>
      <rPr>
        <sz val="11"/>
        <rFont val="Calibri"/>
        <family val="2"/>
        <scheme val="minor"/>
      </rPr>
      <t xml:space="preserve"> West Yorkshire Regiment (Prince of Wales's Own)</t>
    </r>
  </si>
  <si>
    <t>St.Peters Churchyard Screen Wall. New part. 12. 43.</t>
  </si>
  <si>
    <r>
      <t xml:space="preserve">31st Div. Ammunition Col. </t>
    </r>
    <r>
      <rPr>
        <sz val="11"/>
        <color rgb="FFFF0000"/>
        <rFont val="Calibri"/>
        <family val="2"/>
        <scheme val="minor"/>
      </rPr>
      <t>Royal Field Artillery</t>
    </r>
  </si>
  <si>
    <t>4/8636</t>
  </si>
  <si>
    <r>
      <t xml:space="preserve">Bethune Town Cemetery France </t>
    </r>
    <r>
      <rPr>
        <sz val="11"/>
        <color rgb="FFFF0000"/>
        <rFont val="Calibri"/>
        <family val="2"/>
        <scheme val="minor"/>
      </rPr>
      <t>V.H.63</t>
    </r>
  </si>
  <si>
    <t>Saint Sever Cemetery A.4.25</t>
  </si>
  <si>
    <t>Netley Military Cemetery C.E. 1674.</t>
  </si>
  <si>
    <t>1st West Riding Field Amb. Royal Army Medical Corps</t>
  </si>
  <si>
    <t>Cambrai Memorial Panel 13</t>
  </si>
  <si>
    <r>
      <rPr>
        <sz val="11"/>
        <color rgb="FFFF0000"/>
        <rFont val="Calibri"/>
        <family val="2"/>
        <scheme val="minor"/>
      </rPr>
      <t xml:space="preserve">"E" Battalion </t>
    </r>
    <r>
      <rPr>
        <sz val="11"/>
        <color theme="1"/>
        <rFont val="Calibri"/>
        <family val="2"/>
        <scheme val="minor"/>
      </rPr>
      <t>Tank Corps</t>
    </r>
  </si>
  <si>
    <t>M/10541</t>
  </si>
  <si>
    <t>Bramley Conservative Club Roll of Honour Members - St Peters Churchyard Screen Wall, Last Part 10.10</t>
  </si>
  <si>
    <r>
      <rPr>
        <sz val="11"/>
        <color rgb="FFFF0000"/>
        <rFont val="Calibri"/>
        <family val="2"/>
        <scheme val="minor"/>
      </rPr>
      <t>40 Reserve Battery</t>
    </r>
    <r>
      <rPr>
        <sz val="11"/>
        <color theme="1"/>
        <rFont val="Calibri"/>
        <family val="2"/>
        <scheme val="minor"/>
      </rPr>
      <t xml:space="preserve"> Royal Field Artillery</t>
    </r>
  </si>
  <si>
    <t>Maing Communal Cemetry Extension B.2</t>
  </si>
  <si>
    <r>
      <t xml:space="preserve">B Bty. 245th West Riding Bde. </t>
    </r>
    <r>
      <rPr>
        <sz val="11"/>
        <rFont val="Calibri"/>
        <family val="2"/>
        <scheme val="minor"/>
      </rPr>
      <t>Royal Field Artillery</t>
    </r>
  </si>
  <si>
    <t>Cement House Cemetery Langemark-Poelkapelle III.F.11</t>
  </si>
  <si>
    <t>1st/4th Battalion Seaforth Highlanders (Ross-shire Buffs, the Duke of Albany's)</t>
  </si>
  <si>
    <t>Roclincourt Valley Cemetry I.B.10</t>
  </si>
  <si>
    <t>25th Battalion Northumberland Fusiliers (Tyneside Irish), Formerly West Yorkshire Regiment</t>
  </si>
  <si>
    <t>S/43036</t>
  </si>
  <si>
    <t>Cement House Cemetery, Belgium XIII.A.45</t>
  </si>
  <si>
    <r>
      <rPr>
        <sz val="11"/>
        <color rgb="FFFF0000"/>
        <rFont val="Calibri"/>
        <family val="2"/>
        <scheme val="minor"/>
      </rPr>
      <t>2nd Battalion</t>
    </r>
    <r>
      <rPr>
        <sz val="11"/>
        <color theme="1"/>
        <rFont val="Calibri"/>
        <family val="2"/>
        <scheme val="minor"/>
      </rPr>
      <t xml:space="preserve"> Seaforth Highlanders</t>
    </r>
  </si>
  <si>
    <t>Ploegsteert Memorial Panels 3 and 4</t>
  </si>
  <si>
    <t>Tyne Cot Memorial, France Panels 52 to 54 and 162A</t>
  </si>
  <si>
    <r>
      <rPr>
        <sz val="11"/>
        <color rgb="FFFF0000"/>
        <rFont val="Calibri"/>
        <family val="2"/>
        <scheme val="minor"/>
      </rPr>
      <t xml:space="preserve">9th Battalion </t>
    </r>
    <r>
      <rPr>
        <sz val="11"/>
        <color theme="1"/>
        <rFont val="Calibri"/>
        <family val="2"/>
        <scheme val="minor"/>
      </rPr>
      <t>Yorkshire Regiment</t>
    </r>
  </si>
  <si>
    <t>Tyne Cot Memorial Panels 42 to 47 and 162</t>
  </si>
  <si>
    <t>Memorial in Vis-en-Artois Panel 9</t>
  </si>
  <si>
    <t>ST. NICOLAS BRITISH CEMETERY I.G.24</t>
  </si>
  <si>
    <t>1st/4th BattalionSeaforth Highlanders (Ross-shire Buffs, the Duke of Albany's)</t>
  </si>
  <si>
    <r>
      <t>Haringe Military Cemetery Belgium</t>
    </r>
    <r>
      <rPr>
        <sz val="11"/>
        <color rgb="FFFF0000"/>
        <rFont val="Calibri"/>
        <family val="2"/>
        <scheme val="minor"/>
      </rPr>
      <t xml:space="preserve"> II.B.17</t>
    </r>
  </si>
  <si>
    <t>1st/4th Battalion Kings Own Yorkshire Light Infantry</t>
  </si>
  <si>
    <t>NA</t>
  </si>
  <si>
    <t>Thiepval Memorial Pier and Face 3A and 3D</t>
  </si>
  <si>
    <r>
      <rPr>
        <sz val="11"/>
        <color rgb="FFFF0000"/>
        <rFont val="Calibri"/>
        <family val="2"/>
        <scheme val="minor"/>
      </rPr>
      <t>9th Battalion</t>
    </r>
    <r>
      <rPr>
        <sz val="11"/>
        <rFont val="Calibri"/>
        <family val="2"/>
        <scheme val="minor"/>
      </rPr>
      <t xml:space="preserve"> West Yorkshire Regiment (Prince of Wales's Own)</t>
    </r>
  </si>
  <si>
    <t>Tyne Cot Memorial Panel 47 to 48 and 163A.</t>
  </si>
  <si>
    <r>
      <rPr>
        <sz val="11"/>
        <color rgb="FFFF0000"/>
        <rFont val="Calibri"/>
        <family val="2"/>
        <scheme val="minor"/>
      </rPr>
      <t>8th Battalion</t>
    </r>
    <r>
      <rPr>
        <sz val="11"/>
        <color theme="1"/>
        <rFont val="Calibri"/>
        <family val="2"/>
        <scheme val="minor"/>
      </rPr>
      <t xml:space="preserve"> East Yorkshire Regiment</t>
    </r>
  </si>
  <si>
    <t>M5014 (PO)</t>
  </si>
  <si>
    <t>Section. Last New Piece. 3. 18. St.Peters Churchyard</t>
  </si>
  <si>
    <t>Pernes British Cemetery I.A.27</t>
  </si>
  <si>
    <t>7th Battalion Yorkshire Regiment</t>
  </si>
  <si>
    <t>Huddersfield</t>
  </si>
  <si>
    <t>Shown as "Alias"  due to family name, believed to be 28th Battalion AIF</t>
  </si>
  <si>
    <r>
      <t xml:space="preserve">Believed to be </t>
    </r>
    <r>
      <rPr>
        <sz val="11"/>
        <color rgb="FFFF0000"/>
        <rFont val="Calibri"/>
        <family val="2"/>
        <scheme val="minor"/>
      </rPr>
      <t xml:space="preserve">Menin Gate </t>
    </r>
    <r>
      <rPr>
        <sz val="11"/>
        <color theme="1"/>
        <rFont val="Calibri"/>
        <family val="2"/>
        <scheme val="minor"/>
      </rPr>
      <t>Panel 7 - 17 - 23 - 25 - 27 - 29 - 31.</t>
    </r>
  </si>
  <si>
    <t>No Match to Bramley or Leeds KIA Multiple W. Laycocks</t>
  </si>
  <si>
    <t>Believe Mixed up with Albert Victor Eastwood of Bramley 299785</t>
  </si>
  <si>
    <t>Joined 1914</t>
  </si>
  <si>
    <t>Believe may be J L Parsey DCM  S/No.798 but no KIA</t>
  </si>
  <si>
    <t>Son of Emma Hellawell, of 6, Station Terrace, Golcar, and the late Mark Hellawell; husband of L. Wotton (formerly Hellawell), of Cowlsleys, Milnsbridge, Huddersfield.</t>
  </si>
  <si>
    <r>
      <t xml:space="preserve">Only KIA Match is one shown - </t>
    </r>
    <r>
      <rPr>
        <sz val="11"/>
        <rFont val="Calibri"/>
        <family val="2"/>
        <scheme val="minor"/>
      </rPr>
      <t>RESEARCH COMPLETED</t>
    </r>
  </si>
  <si>
    <r>
      <t>Y-Matched to original data entries -</t>
    </r>
    <r>
      <rPr>
        <sz val="11"/>
        <rFont val="Calibri"/>
        <family val="2"/>
        <scheme val="minor"/>
      </rPr>
      <t>RESEARCH COMPLETED</t>
    </r>
  </si>
  <si>
    <t>Born Walton Essex, Residence Horden, Durham, Enlisted Northallerton, Horse Driver in Iron Mine, 46 Walkers Row Guisborough in 1911 Census</t>
  </si>
  <si>
    <r>
      <t>F</t>
    </r>
    <r>
      <rPr>
        <sz val="11"/>
        <color rgb="FFFF0000"/>
        <rFont val="Calibri"/>
        <family val="2"/>
        <scheme val="minor"/>
      </rPr>
      <t>red</t>
    </r>
    <r>
      <rPr>
        <sz val="11"/>
        <color theme="1"/>
        <rFont val="Calibri"/>
        <family val="2"/>
        <scheme val="minor"/>
      </rPr>
      <t xml:space="preserve"> W</t>
    </r>
    <r>
      <rPr>
        <sz val="11"/>
        <color rgb="FFFF0000"/>
        <rFont val="Calibri"/>
        <family val="2"/>
        <scheme val="minor"/>
      </rPr>
      <t>alter</t>
    </r>
  </si>
  <si>
    <t>All Categories 1-3 have full Service Numbers, Grave references and biographical details</t>
  </si>
  <si>
    <r>
      <t>Walter</t>
    </r>
    <r>
      <rPr>
        <sz val="11"/>
        <color rgb="FFFF0000"/>
        <rFont val="Calibri"/>
        <family val="2"/>
        <scheme val="minor"/>
      </rPr>
      <t xml:space="preserve"> E</t>
    </r>
  </si>
  <si>
    <t>Son of Joseph Denton and Mary of Bramley, Yorkshire According to War Graves Records Specs. Yard Bramley</t>
  </si>
  <si>
    <t xml:space="preserve">Born and Registered in Leeds, Mother Ingleby According to War Graves and Birth Records Son of Mr.and Mrs. Charles Henry, Stepson of Ada Marsden. </t>
  </si>
  <si>
    <t>1c</t>
  </si>
  <si>
    <t>2 Bty., 1 Lt. A.A. Regt. Royal Field Artillery</t>
  </si>
  <si>
    <t xml:space="preserve">Brother of Alfred Marsden, residence Specs. Yard </t>
  </si>
  <si>
    <t>Friends and family via YEP Press Release</t>
  </si>
  <si>
    <t>Tripoli War Cemetery 11. C. 6.</t>
  </si>
  <si>
    <t>Category 1c</t>
  </si>
  <si>
    <t>Born Sheffield, Lived Leeds According  to Roll of Honour - 6 Shirley Drive, married 1940 after his future wife moved from Sheffield - full biog available Painter and Decorator</t>
  </si>
  <si>
    <t>Son of George Henry and Alice Jeff. Residence Leeds on Roll of Honour, 26 Fairfield Terrace,  Bramley from response to YEP PR</t>
  </si>
  <si>
    <t>Flight Lieutenant (Navigator)</t>
  </si>
  <si>
    <r>
      <rPr>
        <sz val="11"/>
        <rFont val="Calibri"/>
        <family val="2"/>
        <scheme val="minor"/>
      </rPr>
      <t>J</t>
    </r>
    <r>
      <rPr>
        <sz val="11"/>
        <color rgb="FFFF0000"/>
        <rFont val="Calibri"/>
        <family val="2"/>
        <scheme val="minor"/>
      </rPr>
      <t>ack</t>
    </r>
  </si>
  <si>
    <t>3 Back Vickers Place Stanningley Leeds, School Powenbrockess Errand Boy According to 1911 Census Son of J.W. and Emily Coulson of 6 Vickers Place according to War Graves</t>
  </si>
  <si>
    <r>
      <rPr>
        <sz val="11"/>
        <rFont val="Calibri"/>
        <family val="2"/>
        <scheme val="minor"/>
      </rPr>
      <t>F</t>
    </r>
    <r>
      <rPr>
        <sz val="11"/>
        <color rgb="FFFF0000"/>
        <rFont val="Calibri"/>
        <family val="2"/>
        <scheme val="minor"/>
      </rPr>
      <t>red</t>
    </r>
  </si>
  <si>
    <t>Bramley Conservative Club Roll of Honour Non - Members (as George H. Simpson) Bancourt British Cemetery III.A.6</t>
  </si>
  <si>
    <t>2nd/4th Battalion Kings Own Yorkshire Light Infantry</t>
  </si>
  <si>
    <t>No - Match to  SCF - Nearest KIA is John Edward 3963</t>
  </si>
  <si>
    <t>Bramley Conservative Club Roll of Honour Non - Members (as Herbert White) - Menin Gate Panels 36 and 55</t>
  </si>
  <si>
    <t>8th Battalion, York and Lancaster Regiment</t>
  </si>
  <si>
    <t>Born 22nd January, 1892. 39 Town End Yard, Bramley residence in 1911 Census, occupation Carrier.</t>
  </si>
  <si>
    <t>First Name:</t>
  </si>
  <si>
    <t>Last Name:</t>
  </si>
  <si>
    <t>Honour:</t>
  </si>
  <si>
    <t>Later Conflicts</t>
  </si>
  <si>
    <t>Order of the Cross of St.George</t>
  </si>
  <si>
    <t>SON OF GEORGE AND LILY WRIGHT, OF BRAMLEY, LEEDS, YORKSHIRE. 108 Fairfield Terrace Photo Available.</t>
  </si>
  <si>
    <t xml:space="preserve">Booth </t>
  </si>
  <si>
    <t>Friends and family via Cllr. Hanley</t>
  </si>
  <si>
    <t>Service Records</t>
  </si>
  <si>
    <t>6th Battalion Gordon Highlanders</t>
  </si>
  <si>
    <t>Minturno War Cemetery, Italy  VI.C.14</t>
  </si>
  <si>
    <t>6th Battalion, Grenadier Guards</t>
  </si>
  <si>
    <t>Bergen-Op-Zoom War Cemetery 10.A.15</t>
  </si>
  <si>
    <t>6th Battalion Cameronians (Scottish Rifles)</t>
  </si>
  <si>
    <t>Son of Edward and Lilian Booth, of Leeds, Yorkshire.Sandford Estate</t>
  </si>
  <si>
    <t>Commonwealth War Graves Commission/Census</t>
  </si>
  <si>
    <t>MOYENNEVILLE (TWO TREE) CEMETERY A.7</t>
  </si>
  <si>
    <t>D Bty. 74th Bde. Royal Field Artillery</t>
  </si>
  <si>
    <t>Son of John William and Elizabeth Smith, of 20, Atlanta St., Bramley, Leeds. Worked at Sloan and Davidson, Swinnow, Photos available.</t>
  </si>
  <si>
    <t>Wilby</t>
  </si>
  <si>
    <t>Rangoon Memorial Face 8</t>
  </si>
  <si>
    <t>Webster</t>
  </si>
  <si>
    <t>Mook War Cemetery I.A.19</t>
  </si>
  <si>
    <t>Son of Norman and Annie Webster, Wyther, Leeds</t>
  </si>
  <si>
    <t>B Sqn. 1st Derbyshire Yeomanry, Royal Armoured Corps</t>
  </si>
  <si>
    <t>Arezzo War Cemetery, VI.E.21</t>
  </si>
  <si>
    <t>Lived on54  Broadlea Terrace</t>
  </si>
  <si>
    <t>Sittard War Cemetery J.24</t>
  </si>
  <si>
    <t>Fish</t>
  </si>
  <si>
    <t>7th Battalion Cameronians (Scottish Rifles)</t>
  </si>
  <si>
    <t>Friends and family via YEP Press Release (Father)</t>
  </si>
  <si>
    <t>4 Trilby Street, Bramley, DOB 26/02/1916, Enlisted 18/04/40.</t>
  </si>
  <si>
    <t>Son of Mrs.K.Horn of 5 Newlay Lane Place, Bramley According to war Grave Records Born  Bradford, Residence in 1911, 5 Newlay Place</t>
  </si>
  <si>
    <r>
      <t xml:space="preserve">St Margarets Church NewlayLane, Bramley, </t>
    </r>
    <r>
      <rPr>
        <sz val="11"/>
        <color rgb="FFFF0000"/>
        <rFont val="Calibri"/>
        <family val="2"/>
        <scheme val="minor"/>
      </rPr>
      <t>Thiepval Memorial Pier and Face 2A 2C and 2D</t>
    </r>
  </si>
  <si>
    <t>DUPLICATE RECORD</t>
  </si>
  <si>
    <t>Charles Stell</t>
  </si>
  <si>
    <t>C/JX 214627</t>
  </si>
  <si>
    <t>Chatham Naval Memorial, Kent 46,2</t>
  </si>
  <si>
    <t>H.M.S. Naiad, Royal Navy</t>
  </si>
  <si>
    <t>Ordinary Coder</t>
  </si>
  <si>
    <t>3 Fernbank Gardens, Half Mile Lane, Stanningley - Husband of Mary Mitchell and Father of Patricia Chew (nee Mitchell) Son of John Stell Mitchell and Annie Mitchell</t>
  </si>
  <si>
    <t>Commonwealth War Graves Commission/Probate</t>
  </si>
  <si>
    <t>SON OF JOB AND EDITH PLANT; HUSBAND OF HYLDA PLANT, OF BRAMLEY, LEEDS, YORKSHIRE. 35 Aston Drive according to Probate Records</t>
  </si>
  <si>
    <t>Marnick</t>
  </si>
  <si>
    <t>Dunkirk Memorial Column 118</t>
  </si>
  <si>
    <t>Benjamin Redmayne</t>
  </si>
  <si>
    <t>Etaples Military Cemetery XII.A.2</t>
  </si>
  <si>
    <t>Salem Baptist Window</t>
  </si>
  <si>
    <t xml:space="preserve">Liberal Club, Bramley just inside front door </t>
  </si>
  <si>
    <t xml:space="preserve">GROVE TOWN CEMETERY, MEAULTE I.H.4 </t>
  </si>
  <si>
    <t>Bullough</t>
  </si>
  <si>
    <t>Ryland</t>
  </si>
  <si>
    <t>George Brow</t>
  </si>
  <si>
    <t>Salem Baptist Window via YEP Press Release</t>
  </si>
  <si>
    <t>Ferndale, Swinnow Road,  Bramley, according to 1911 Census</t>
  </si>
  <si>
    <t>Thiepval Memorial Pier and Face 4 C.</t>
  </si>
  <si>
    <t>Royal Army Medical Corps attd.1st Bn. King's Royal Rifle Corps</t>
  </si>
  <si>
    <t>Maurice Gledhill</t>
  </si>
  <si>
    <t>Royal Army Medical Corps 16th Field Ambulance</t>
  </si>
  <si>
    <t>3 Henley Place Bramley Yorks, Shop Assistant according to 1911 Census</t>
  </si>
  <si>
    <t>Son of John William and Elizabeth Hutchinson, of 14, Luther St., Calverley Lane, Rodley, Leeds.</t>
  </si>
  <si>
    <t>9th Battalion Duke of Wellington's (West Riding Regiment)</t>
  </si>
  <si>
    <t>AIF Burial Ground, Flers I.F.10</t>
  </si>
  <si>
    <t>2/8th Battalion Prince of Wales's Own (West Yorkshire Regiment)</t>
  </si>
  <si>
    <t>Fauberg d'Amiens Cemetery Plot 4</t>
  </si>
  <si>
    <t>16 and 18 Coppy Lane Bramley Leeds Yorks, Railway Servant Signal Lampman</t>
  </si>
  <si>
    <t>22nd Battalion (Tyneside Scottish) Northumberland Fusiliers</t>
  </si>
  <si>
    <t>Berlin South Western Cemetery IV.D.8</t>
  </si>
  <si>
    <t>5 Mill Lane Bramley  in 1901 Census. Born April to June Quarter, 1896. Son of Edwin and Hannah</t>
  </si>
  <si>
    <t>15/17th/Prince of Wales's Own (West Yorkshire Regiment)</t>
  </si>
  <si>
    <t>OUTTERSTEENE COMMUNAL CEMETERY EXTENSION, BAILLEUL IV.B.35</t>
  </si>
  <si>
    <t>14  Smith Row, Broad Lane. Father Joshua</t>
  </si>
  <si>
    <t>Pudsey - Not Bramley</t>
  </si>
  <si>
    <t>Friends and Family</t>
  </si>
  <si>
    <t>Only one is archie, Armley at UKCWG - Herbert 11631 ?</t>
  </si>
  <si>
    <t>In Progress</t>
  </si>
  <si>
    <t>Believe this should be Walter W who died 30/3/1918 266184  - Details shown are for Wilfred</t>
  </si>
  <si>
    <t>Hellawell</t>
  </si>
  <si>
    <t>Mark Albert</t>
  </si>
  <si>
    <t>13th Battalion Yorkshire Regiment</t>
  </si>
  <si>
    <t>Born Gravesend, West Street, Stanningley, contacted by Niece</t>
  </si>
  <si>
    <t>No - Matched to Thomas Waddington, but no service record try 41211</t>
  </si>
  <si>
    <t>Pudsey (different Rank/Date of Death)</t>
  </si>
  <si>
    <t>Category 1-3 Records Submitted 12/6/14:</t>
  </si>
  <si>
    <t>Albert A</t>
  </si>
  <si>
    <t>Herbert D.</t>
  </si>
  <si>
    <t>George Hardie</t>
  </si>
  <si>
    <t>Albert W.</t>
  </si>
  <si>
    <t>Edwin E</t>
  </si>
  <si>
    <t>Peter P</t>
  </si>
  <si>
    <t>Sydney S</t>
  </si>
  <si>
    <t>Hugh</t>
  </si>
  <si>
    <t>Son of Thomas and Nelly Redmayne Roberts. of Wortley. Leeds. (Died of Wounds) Photo of Gravestone. 27 Morris Row, Lower Wortley accortding to 1911 Census, Father was a Winder born 1871. Parents moved to 27 Seymour Street.</t>
  </si>
  <si>
    <t>Bramley Connection from relative - Married RachelV Malice, Q3 1938 Born Q3 1908 Leeds Lived at 436 Stanningley Road, Bramley (opp. Brown Cow Pub).</t>
  </si>
  <si>
    <r>
      <t xml:space="preserve">Son of Bernard John Harper, and of Lily Harper, of Bramley, Yorkshire. Worked with two sisters at Yates Mill Lodge, Broad Lane. Killed by aircraft fire, whilst on his motorbike. DOB </t>
    </r>
    <r>
      <rPr>
        <u/>
        <sz val="11"/>
        <color rgb="FF7030A0"/>
        <rFont val="Calibri"/>
        <family val="2"/>
        <scheme val="minor"/>
      </rPr>
      <t>may</t>
    </r>
    <r>
      <rPr>
        <sz val="11"/>
        <color rgb="FF7030A0"/>
        <rFont val="Calibri"/>
        <family val="2"/>
        <scheme val="minor"/>
      </rPr>
      <t xml:space="preserve"> be 13/7/22, Granville Street.</t>
    </r>
  </si>
  <si>
    <t>Lance/Corporal</t>
  </si>
  <si>
    <t>3rd (Tank Battalion) Scotds Guards</t>
  </si>
  <si>
    <t>via Yeota Sykes (Grand daughter) Resided at 8 Calverley Drive Bramley</t>
  </si>
  <si>
    <t>HOTTOT-LES-BAGUES WAR CEMETERY VIII.B4.Spec. Memorial</t>
  </si>
  <si>
    <r>
      <t>Winterbu</t>
    </r>
    <r>
      <rPr>
        <sz val="11"/>
        <color rgb="FFFF0000"/>
        <rFont val="Calibri"/>
        <family val="2"/>
        <scheme val="minor"/>
      </rPr>
      <t>rn</t>
    </r>
  </si>
  <si>
    <t>Scholes</t>
  </si>
  <si>
    <t>George W.</t>
  </si>
  <si>
    <t>John W.</t>
  </si>
  <si>
    <t>SON OF CLARENCE AND HILDA LINDILL, OF  GREENTHORPE,  BRAMLEY, LEEDS, YORKSHIRE.</t>
  </si>
  <si>
    <t>Son of James and Sarah Worth   ; husband of Emily Worth, of Mason St., North Fremantle, Western Australia. Born at Leeds, England. Son in Law of Mrs. Tordoff, 12 Bath Road, Bramley -FULL FILE</t>
  </si>
  <si>
    <t>Burnell</t>
  </si>
  <si>
    <r>
      <t>F</t>
    </r>
    <r>
      <rPr>
        <sz val="11"/>
        <color rgb="FFFF0000"/>
        <rFont val="Calibri"/>
        <family val="2"/>
        <scheme val="minor"/>
      </rPr>
      <t>earn</t>
    </r>
  </si>
  <si>
    <t>Born in Leeds accortding to Army Records, parents lived at 12 Greenthorpe, Bramley according to relative.</t>
  </si>
  <si>
    <t>Friends and Family died as a result of wounds, St.Thomas Hospital Scarborough</t>
  </si>
  <si>
    <t>Via Joan McCann daughter, he originally lived at 49 Salisbury Road</t>
  </si>
  <si>
    <t>1d</t>
  </si>
  <si>
    <t>Barran</t>
  </si>
  <si>
    <t>Herbert Panton</t>
  </si>
  <si>
    <t>Y-Matched after final names submitted</t>
  </si>
  <si>
    <t>WIMEREUX COMMUNAL CEMETERY IL9A</t>
  </si>
  <si>
    <t>DOULLENS COMMUNAL CEMETERY EXTENSION NO.1 V.B.41</t>
  </si>
  <si>
    <t>2nd Battalion, Irish Guards</t>
  </si>
  <si>
    <t>HUSBAND OF ROSE FOWLER, OF BRAMLEY, LEEDS, YORKSHIRE. - Died when SS Lancastria was sunk.</t>
  </si>
  <si>
    <t>http://www.lancastria.org.uk/victim-list/</t>
  </si>
  <si>
    <t>Northfield</t>
  </si>
  <si>
    <t>Royal Arillery, 242 Bty., 48 Lt. A.A. Regt.</t>
  </si>
  <si>
    <t>Singapore Memorial Column 27</t>
  </si>
  <si>
    <t>Husband of Mrs. Best, of 302, Town St., Bramley, Leeds. Born Sheffield.</t>
  </si>
  <si>
    <t>SON OF JOAH AND SARAH ANN BROADBENT, OF LEEDS; HUSBAND OF ELIZABETH BROADBENT, OF BRAMLEY, LEEDS. DOB 08/04/1906</t>
  </si>
  <si>
    <t>SON OF JAMES AND MERCY SPENCER; HUSBAND OF NORAH SPENCER, OF BRAMLEY, LEEDS, YORKSHIRE. Lived at Whitecote Hill.</t>
  </si>
  <si>
    <t>Clarence. Broadbent</t>
  </si>
  <si>
    <t>Robert Percy</t>
  </si>
  <si>
    <t>David Charles</t>
  </si>
  <si>
    <t>Fearn</t>
  </si>
  <si>
    <t>Walter Cecil</t>
  </si>
  <si>
    <t>John Dixon</t>
  </si>
  <si>
    <t>Percival William James</t>
  </si>
  <si>
    <t>Matthew Hudson</t>
  </si>
  <si>
    <t>John Ewart</t>
  </si>
  <si>
    <t>George  William</t>
  </si>
  <si>
    <t>Alfred John</t>
  </si>
  <si>
    <t>Skerritt</t>
  </si>
  <si>
    <t>Fred Walter</t>
  </si>
  <si>
    <t>Francis Henry</t>
  </si>
  <si>
    <t>Henry Westwood</t>
  </si>
  <si>
    <t>John Holroyd</t>
  </si>
  <si>
    <t>Bernard Patrick</t>
  </si>
  <si>
    <t>Latto</t>
  </si>
  <si>
    <t>Brookwood, Surrey, England (died at sea) Panel 18, Column 2 SS Orcades (Torpedoed)</t>
  </si>
  <si>
    <t>Son of Mrs. Ellen Carlisle (formerly Coy), of 12, Bath Avenue, Bramley, Leeds. On 1911 Census as Harold Carlisle</t>
  </si>
  <si>
    <t>Boodle</t>
  </si>
  <si>
    <t>1e</t>
  </si>
  <si>
    <t>6th Battallion, The Lincolnshire Regiment</t>
  </si>
  <si>
    <t>Salerno War Cemetery  IV.A.19</t>
  </si>
  <si>
    <t>Sone of Annie and Herbert, lived at 12 Bath  Street, Bramley - Born in Wortley - Daughter, Mrs.J.Hampshire lives in Pudsey - served North Africa, left Leeds 14/2/1943</t>
  </si>
  <si>
    <t>Bayliss</t>
  </si>
  <si>
    <t>PO/19586</t>
  </si>
  <si>
    <t>Stanningley  Plaque</t>
  </si>
  <si>
    <t>HERMIES HILL BRITISH CEMETERY IV.F.30</t>
  </si>
  <si>
    <t>1st R.M. Bn. R.N. Div. (Royal Marine Light Infantry)</t>
  </si>
  <si>
    <t>Commonwealth War Graves Commission/Service Records/Citation</t>
  </si>
  <si>
    <t>Commonwealth War Graves Commission/1911 Census</t>
  </si>
  <si>
    <t>PLOEGSTEERT MEMORIAL Panel 1</t>
  </si>
  <si>
    <t>Scots Guards 2nd Battalion</t>
  </si>
  <si>
    <t>Commonwealth War Graves Commission/Pension/Medals</t>
  </si>
  <si>
    <t>Alfred Inman</t>
  </si>
  <si>
    <t>BAILLEUL COMMUNAL CEMETERY EXTENSION, NORD Plot 3 Row G Grave 196</t>
  </si>
  <si>
    <t>Son of Sidney and Florence Latto, of Leeds, Yorkshire. Wyther estate, relative is Carol Jobling</t>
  </si>
  <si>
    <t>Royal Armoured Corps, 5th Royal Inniskilling Dragoon Guards.</t>
  </si>
  <si>
    <t>Forli War Cemetery, Italy III.D.3</t>
  </si>
  <si>
    <t>Royal Engineers, 220 Field Company</t>
  </si>
  <si>
    <t>Son of John William and Elsie May Boodle, of Bramley, Yorkshire. Relative is Vanessa McCormick</t>
  </si>
  <si>
    <t>Kirby</t>
  </si>
  <si>
    <t>MEDJEZ-EL-BAB MEMORIAL Face 37</t>
  </si>
  <si>
    <t>Royal Electrical and Mechanical Engineers- 4th Non Div Workshop</t>
  </si>
  <si>
    <t>Son of Albert and Maude Beatrice Kirby; husband of Sarah Kirby. Fairfield Street, Bramley - Widower with 6 year old son, relative is Terry Kirby</t>
  </si>
  <si>
    <t>Bramley Baptist Board</t>
  </si>
  <si>
    <t>Primitive Methodist Church Jubilee Service</t>
  </si>
  <si>
    <t>Bramley Conservative Club</t>
  </si>
  <si>
    <t>Menin Gate, Panel 58</t>
  </si>
  <si>
    <t>Not Killed - Primitive Meths</t>
  </si>
  <si>
    <t>Category 1d</t>
  </si>
  <si>
    <t>Category 1e</t>
  </si>
  <si>
    <t>Category 1d  Records Submitted before Unveiling:</t>
  </si>
  <si>
    <t>Right Column</t>
  </si>
  <si>
    <t>Wrigley C A</t>
  </si>
  <si>
    <t>Worthy H</t>
  </si>
  <si>
    <t>Worthy F</t>
  </si>
  <si>
    <t>Woollen W J</t>
  </si>
  <si>
    <t>Wilson E J</t>
  </si>
  <si>
    <t>Willans S</t>
  </si>
  <si>
    <t>Wilkins C D</t>
  </si>
  <si>
    <t>Wilding W</t>
  </si>
  <si>
    <t>Wilcock J H</t>
  </si>
  <si>
    <t>Wilcock A B</t>
  </si>
  <si>
    <t>Wesley J</t>
  </si>
  <si>
    <t>Wentworth G</t>
  </si>
  <si>
    <t>Webster A</t>
  </si>
  <si>
    <t>Warrior H</t>
  </si>
  <si>
    <t>Teale E A</t>
  </si>
  <si>
    <t>Taylor H D</t>
  </si>
  <si>
    <t>Taylor F W</t>
  </si>
  <si>
    <t>Sumpner H</t>
  </si>
  <si>
    <t>Sturdy C</t>
  </si>
  <si>
    <t>Stephenson C</t>
  </si>
  <si>
    <t>Stead J</t>
  </si>
  <si>
    <t>Spence E A</t>
  </si>
  <si>
    <t>Snape E J</t>
  </si>
  <si>
    <t>Smith R E</t>
  </si>
  <si>
    <t>Smith J</t>
  </si>
  <si>
    <t>Smith A E</t>
  </si>
  <si>
    <t>Centre Column</t>
  </si>
  <si>
    <t>Simpson W</t>
  </si>
  <si>
    <t>Simpson A</t>
  </si>
  <si>
    <t>Shepherd S</t>
  </si>
  <si>
    <t>Shepherd N L</t>
  </si>
  <si>
    <t>Senior C F</t>
  </si>
  <si>
    <t>Scott W E</t>
  </si>
  <si>
    <t>Scatcherd J</t>
  </si>
  <si>
    <t>Scatcherd E</t>
  </si>
  <si>
    <t>Ryan W</t>
  </si>
  <si>
    <t>Rothery W</t>
  </si>
  <si>
    <t>Rothery F</t>
  </si>
  <si>
    <t>Rodger H</t>
  </si>
  <si>
    <t>Robson W</t>
  </si>
  <si>
    <t>Rayfield S M</t>
  </si>
  <si>
    <t>Rawson J</t>
  </si>
  <si>
    <t>Proctor H</t>
  </si>
  <si>
    <t>Poole G F</t>
  </si>
  <si>
    <t>Pickard B R</t>
  </si>
  <si>
    <t>Perkin W</t>
  </si>
  <si>
    <t>Peniket E</t>
  </si>
  <si>
    <t>Pemberton S</t>
  </si>
  <si>
    <t>Pemberton H</t>
  </si>
  <si>
    <t>Pemberton A</t>
  </si>
  <si>
    <t>Peacock C</t>
  </si>
  <si>
    <t>Pattinson C A</t>
  </si>
  <si>
    <t>Parker J W</t>
  </si>
  <si>
    <t>Left Column</t>
  </si>
  <si>
    <t>Right Plaque</t>
  </si>
  <si>
    <t>Nicholson E A</t>
  </si>
  <si>
    <t>Neep W S</t>
  </si>
  <si>
    <t>Naylor J</t>
  </si>
  <si>
    <t>Mudd F</t>
  </si>
  <si>
    <t>Miller F</t>
  </si>
  <si>
    <t>Marwood J</t>
  </si>
  <si>
    <t>Marwood G H</t>
  </si>
  <si>
    <t>Marshall R H</t>
  </si>
  <si>
    <t>Marsden E</t>
  </si>
  <si>
    <t>Mann H</t>
  </si>
  <si>
    <t>Lye H</t>
  </si>
  <si>
    <t>Lord E</t>
  </si>
  <si>
    <t>Liversidge W</t>
  </si>
  <si>
    <t>Lister J E</t>
  </si>
  <si>
    <t>Ledger A</t>
  </si>
  <si>
    <t>Kinder C G</t>
  </si>
  <si>
    <t>Kendall P</t>
  </si>
  <si>
    <t>Jubb C W</t>
  </si>
  <si>
    <t>Jones T</t>
  </si>
  <si>
    <t>Johns S</t>
  </si>
  <si>
    <t>Joel E P</t>
  </si>
  <si>
    <t>Jewitt R</t>
  </si>
  <si>
    <t>Jessop A E</t>
  </si>
  <si>
    <t>Jennings H</t>
  </si>
  <si>
    <t>Bottom Line</t>
  </si>
  <si>
    <t>Irving L W</t>
  </si>
  <si>
    <t>Irving G T</t>
  </si>
  <si>
    <t>Howell F</t>
  </si>
  <si>
    <t>Holt M W</t>
  </si>
  <si>
    <t>Holmes A</t>
  </si>
  <si>
    <t>Holdsworth E D</t>
  </si>
  <si>
    <t>Holden J E</t>
  </si>
  <si>
    <t>Hogan J P</t>
  </si>
  <si>
    <t>Hodgson R</t>
  </si>
  <si>
    <t>Hicks T W</t>
  </si>
  <si>
    <t>Hewitt W</t>
  </si>
  <si>
    <t>Hewitt H</t>
  </si>
  <si>
    <t>Hemingway J</t>
  </si>
  <si>
    <t>Hemingway A</t>
  </si>
  <si>
    <t>Head W</t>
  </si>
  <si>
    <t>Hartley J S</t>
  </si>
  <si>
    <t>Hartley C</t>
  </si>
  <si>
    <t>Harrison A</t>
  </si>
  <si>
    <t>Hargreves B</t>
  </si>
  <si>
    <t>Hargreaves E</t>
  </si>
  <si>
    <t>Hargraves W</t>
  </si>
  <si>
    <t>Hargrave H</t>
  </si>
  <si>
    <t>Hargrave E</t>
  </si>
  <si>
    <t>Hargate C</t>
  </si>
  <si>
    <t>Hamilton T</t>
  </si>
  <si>
    <t>Hale J W</t>
  </si>
  <si>
    <t>Guy L</t>
  </si>
  <si>
    <t>Centre</t>
  </si>
  <si>
    <t>Guthrie S</t>
  </si>
  <si>
    <t>Guthrie F</t>
  </si>
  <si>
    <t>Grey A A</t>
  </si>
  <si>
    <t>Graves R</t>
  </si>
  <si>
    <t>Gould F</t>
  </si>
  <si>
    <t>Gill G W</t>
  </si>
  <si>
    <t>Gilks J H</t>
  </si>
  <si>
    <t>Gaunt J</t>
  </si>
  <si>
    <t>Gaunt A</t>
  </si>
  <si>
    <t>Frobisher E</t>
  </si>
  <si>
    <t>Frankland A</t>
  </si>
  <si>
    <t>Foggitt F</t>
  </si>
  <si>
    <t>Foggitt E</t>
  </si>
  <si>
    <t>Fogget A</t>
  </si>
  <si>
    <t>Fishburn A</t>
  </si>
  <si>
    <t>Firth R B</t>
  </si>
  <si>
    <t>Fewson F R </t>
  </si>
  <si>
    <t>Eastwood A</t>
  </si>
  <si>
    <t>Dixon H</t>
  </si>
  <si>
    <t>Dixon F</t>
  </si>
  <si>
    <t>Dickinson A</t>
  </si>
  <si>
    <t>Dennison E</t>
  </si>
  <si>
    <t>Dawson H</t>
  </si>
  <si>
    <t>Crooks H</t>
  </si>
  <si>
    <t>Left Plaque</t>
  </si>
  <si>
    <t>Craven W</t>
  </si>
  <si>
    <t>Craven J</t>
  </si>
  <si>
    <t>Craven H M</t>
  </si>
  <si>
    <t>Craven A</t>
  </si>
  <si>
    <t>Cracknell A</t>
  </si>
  <si>
    <t>Coope H</t>
  </si>
  <si>
    <t>Clayton J</t>
  </si>
  <si>
    <t>Clarke A</t>
  </si>
  <si>
    <t>Butterfield R H</t>
  </si>
  <si>
    <t>Butterfield I </t>
  </si>
  <si>
    <t>Braithwaite S</t>
  </si>
  <si>
    <t>Bradley H</t>
  </si>
  <si>
    <t>Bracewell R</t>
  </si>
  <si>
    <t>Booth L</t>
  </si>
  <si>
    <t>Booth E A</t>
  </si>
  <si>
    <t>Bond P G</t>
  </si>
  <si>
    <t>Blake R W</t>
  </si>
  <si>
    <t>Beriff B</t>
  </si>
  <si>
    <t>Barrett F</t>
  </si>
  <si>
    <t>Barker F E</t>
  </si>
  <si>
    <t>Barker C</t>
  </si>
  <si>
    <t>Barclay J A</t>
  </si>
  <si>
    <t>Atkinson T</t>
  </si>
  <si>
    <t>Atkinson E E</t>
  </si>
  <si>
    <t>Atkinson E</t>
  </si>
  <si>
    <t>Royal Sussex Regiment</t>
  </si>
  <si>
    <t>BORN STANNINGLEY, LEEDS.</t>
  </si>
  <si>
    <t>SON OF WILLIAM AND MARY WITTY, OF STANNINGLEY; HUSBAND OF MARY WITTY, OF 23, LAUREL MOUNT, RICHARDSHAW LANE, STANNINGLEY, LEEDS.</t>
  </si>
  <si>
    <t>HUSBAND OF MAUD ELIZABETH WILSON, OF 13, BUTLERS PLACE, STANNINGLEY, LEEDS.</t>
  </si>
  <si>
    <t>SON OF MR. AND MRS. HARRY WHARTON, OF 5, WEST ST., RICHARDSHAW LANE, STANNINGLEY, LEEDS.</t>
  </si>
  <si>
    <t>SON OF THOMAS AND ANN LOUISE WATSON J HUSBAND OF ANN WATSON, OF 7, PEEL PLACE, STANNINGLEY, LEEDS.</t>
  </si>
  <si>
    <t>SON OF HARRY WALKER, OF 3, SUNFIELD, STANNINGLEY, LEEDS. BORN AT PUDSEY, LEEDS.</t>
  </si>
  <si>
    <t>Petty Officer Stoker</t>
  </si>
  <si>
    <t>SON OF CALEB AND LILLIAN WADE, OF "WESTFIELD," STANNINGLEY, LEEDS.</t>
  </si>
  <si>
    <t>SON OF FANNY TURNER, OF 3, GROVE ST., STANNINGLEY, LEEDS, AND THE LATE JAMES TURNER.</t>
  </si>
  <si>
    <t>SON OF WALTER AND ANNIE THRIPPLETON, OF 6, CAVENDISH PLACE, RICHARDSHAW LANE, STANNINGLEY, YORKS. BORN AT PUDSEY, YORKS.</t>
  </si>
  <si>
    <t>HUSBAND OF ANNIS ETHEL THREAPLETON, OF 8, RIPLEY ST., STANNINGLEY, LEEDS.</t>
  </si>
  <si>
    <t>SON OF FRED AND ROSA ELLEN THORNTON, OF 8, PARK TERRACE, STANNINGLEY, LEEDS. ALSO SERVED IN EGYPT AND FRANCE WITH 15TH BN. WEST YORKSHIRE REGT.</t>
  </si>
  <si>
    <t>SON OF LEMUEL AND EMMA JANE SUTCLIFFE, OF 29, MELBOURNE ST., FARSLEY, LEEDS. BORN AT STANNINGLEY, LEEDS.</t>
  </si>
  <si>
    <t>ELDEST SON OF A. AND A. E. STOCKWELL, OF 18, TOWN ST, STANNINGLEY, LEEDS.</t>
  </si>
  <si>
    <t>SON OF FRED AND MARY JANE SPENCER, OF 6, CLOUGHTON RD., BIRKENHEAD, ENGLAND. NATIVE OF STANNINGLEY, NR. LEEDS.</t>
  </si>
  <si>
    <t>SON OF WALTER AND GRACE ANN SOFTLEY, OF 4, WOMERSLEY PLACE, LEEDS AND BRADFORD RD., STANNINGLEY, LEEDS, ENGLAND. NATIVE OF FARSLEY, LEEDS.</t>
  </si>
  <si>
    <t>SON OF ROBERT AND HARRIET SNOWDEN, OF SCHOOL HOUSE, BRADFORD RD., STANNINGLEY, NR. LEEDS. NATIVE OF FARSLEY, NR. LEEDS.</t>
  </si>
  <si>
    <t>SON OF HEDLEY AND HANNAH SLATER, OF 10, LINCOLN ST., COVENTRY. NATIVE OF STANNINGLEY, LEEDS.</t>
  </si>
  <si>
    <t>SON OF JIM AND JESSIE SIRR, OF 14, TURNERS SQUARE, STANNINGLEY, LEEDS. NATIVE OF LONDON.</t>
  </si>
  <si>
    <t>HUSBAND OF ALICE MAUDE H. SHEPHERD, OF 20, SUN ST., STANNINGLEY, LEEDS.</t>
  </si>
  <si>
    <t>HUSBAND OF ALICE MAUD RYDER, OF 4, CHURCH HILL ST., STANNINGLEY, LEEDS.</t>
  </si>
  <si>
    <t>SON OF JOHN AND MARY A. RINGROSE, OF 18, BRIGHT ST., STANNINGLEY, LEEDS. NATIVE OF PUDSEY, NR. LEEDS.</t>
  </si>
  <si>
    <t xml:space="preserve"> SON OF THE LATE CHARLES AND SARAH RIMMINGTON, P. OF GREAT GONERBY, GRANTHAM; HUSBAND OF ELLEN RIMMINGTON, OF 4, WATSON SQUARE, RICHARDSHAW LANE, STANNINGLEY, LEEDS.</t>
  </si>
  <si>
    <t>SON OF JOHN WM. AND MARIA RILEY, OF 8, ELAND ST., STANNINGLEY, NR. LEEDS. NATIVE OF STANNINGLEY.</t>
  </si>
  <si>
    <t>SON OF JOHN WILLIAM AND MARIA RILEY, OF 8, ELAND ST., RICHARDSHAW LANE, STANNINGLEY, LEEDS.</t>
  </si>
  <si>
    <t>SON OF MARY AGNES PHILIPS, OF 13, WOODLANDS AVENUE, BRADFORD RD., STANNINGLEY, LEEDS, AND THE LATE CORNELIUS LEOPOLD PHILIPS.</t>
  </si>
  <si>
    <t>SON OF GEORGE H. AND LIZZIE PEEL, OF 10, WEST TERRACE ST., BRADFORD RD., STANNINGLEY, LEEDS.</t>
  </si>
  <si>
    <t>SON OF WILLIAM AND MARY PARKINSON, OF 12, RIPLEY PLACE, STANNINGLEY, LEEDS.</t>
  </si>
  <si>
    <t>HUSBAND OF ELIZABETH KELLY (FORMERLY ORMANROYD), OF 2, ISLES YARD, STANNINGLEY, LEEDS. SERVED IN THE SOUTH AFRICAN CAMPAIGN AND IN EGYPT.</t>
  </si>
  <si>
    <t>SON OF HANSON AND EDITH ANNIE NOBLE, OF 8, CORONATION TERRACE, GREETLAND, HALIFAX. NATIVE OF STANNINGLEY, LEEDS.</t>
  </si>
  <si>
    <t>SON OF SQUIRE AND ELIZABETH NAYLOR, OF STANNINGLEY, LEEDS.</t>
  </si>
  <si>
    <t>HUSBAND OF SARAH ELLEN MOTT, OF 11, ELLAND ST., STANNINGLEY, LEEDS. SERVED IN EAST AFRICA. BORN AT BRADFORD.</t>
  </si>
  <si>
    <t>SON OF ERNEST MARK MIDGLEY AND ELIZABETH HAMPSHIRE MIDGLEY, OF 4, BRICKFIELD PLACE, STANNINGLEY, LEEDS.</t>
  </si>
  <si>
    <t>SON OF WILLIAM HENRY AND EMILY MAUDSLEY, OF 18, SCHOOL VIEW, STANNINGLEY, LEEDS.</t>
  </si>
  <si>
    <t>SON OF CHARLES AND EMILY MARRINER, OF STANNINGLEY, LEEDS; HUSBAND OF LAURENA MARRINER, OF 5, SWINNOW TERRACE, STANNINGLEY, LEEDS.</t>
  </si>
  <si>
    <t>SON OF MARY E. AND THE LATE CHARLES MANN, OF II, POPLAR ST., BURLEY LAWN, LEEDS. NATIVE OF STANNINGLEY.</t>
  </si>
  <si>
    <t>SON OF ARTHUR AND MARY LORD; HUSBAND OF LINDA LORD, OF 15, GLADSTONE TERRACE, STANNINGLEY. BORN AT STANNINGLEY.</t>
  </si>
  <si>
    <t>SON OF THE LATE MR. AND MRS. W. LLOYD, OF 1, WOODLAND'S AVENUE, BRADFORD RD., STANNINGLEY, LEEDS.</t>
  </si>
  <si>
    <t>HUSBAND OF MAUD LAWSON, OF 11, WOOD ST., SUNFIELD, STANNINGLEY, LEEDS.</t>
  </si>
  <si>
    <t>Cook (S)</t>
  </si>
  <si>
    <t>SON OF BEN AND EMILY LAWSON, OF 16, ST. THOMAS AVENUE, SWINNO, STANNINGLEY, LEEDS.</t>
  </si>
  <si>
    <t>SON OF IRWIN AND EMMA KEIGHLEY, OF 25, HARKER TERRACE, STANNINGLEY; HUSBAND OF BERTHA KEIGHLEY, OF "FERNLEA," 5, HARKER TERRACE, STANNINGLEY, LEEDS.</t>
  </si>
  <si>
    <t>SON OF TOM AND MARY JOHNSON, OF 15, PARKFIELD TERRACE, RICHARDSHAW LANE, STANNINGLEY, LEEDS.</t>
  </si>
  <si>
    <t>SON OF MARY FRANCE COGGINS (FORMERLY ISLES), OF 14, PRIMROSE HILL, STANNINGLEY, LEEDS, AND THE LATE EDWARD ISLES.</t>
  </si>
  <si>
    <t>Royal Welch Fusiliers</t>
  </si>
  <si>
    <t>SON OF JOHN AND BEATRICE HEELEY, OF 14, WOODLANDS TERRACE, STANNINGLEY, LEEDS. NATIVE OF FARSLEY, LEEDS.</t>
  </si>
  <si>
    <t>SON OF JOHN AND ELIZABETH ANN HARRIS, OF PRIMROSE HILL, RICHARDSHAW LANE, STANNINGLEY; HUSBAND OF JANE ALICE HARRIS, OF 76, PRIMROSE HILL, RICHARDSHAW LANE, STANNINGLEY, LEEDS.</t>
  </si>
  <si>
    <t>HUSBAND OF DORIS CARTER (FORMERLY HARGREAVES), OF 4, SCHOOL TERRACE, STANNINGLEY, LEEDS, YORKS.</t>
  </si>
  <si>
    <t>SON OF EDWIN AND ISABELLA HALL; HUSBAND OF ADA ELIZA HALL, OF 16, NEW SCARBORO', STANNINGLEY, LEEDS.</t>
  </si>
  <si>
    <t>SON OF WRIGHT HAINSWORTH AND ANNIE M. HAINSWORTH, OF 4, BANGOR ST., STANNINGLEY, LEEDS.</t>
  </si>
  <si>
    <t>SON OF M. GREAVES, OF 11, SUN ST., SUNFIELD, STANNINGLEY, LEEDS, AND THE LATE JOSHUA GREAVES.</t>
  </si>
  <si>
    <t>SON OF GEORGE AND RUTH GRAINGER, OF CORNWALL RD., AUBURN, NEW SOUTH WALES. NATIVE OF STANNINGLEY, YORKS, ENGLAND.</t>
  </si>
  <si>
    <t>SON OF ALFRED AND AGNES FELLOWS, OF 6, VICTORIA VILLAS, STANNINGLEY, LEEDS.</t>
  </si>
  <si>
    <t>SON OF MRS. H. WHARTON (FORMERLY ELLIS) AND STEPSON OF MR. H. WHARTON, OF 5, WEST ST., RICHARDSHAW LANE, STANNINGLEY, LEEDS,.</t>
  </si>
  <si>
    <t>SON OF THE LATE HENRY AND ANNE ELLIOTT, OF VICKERSDALE, STANNINGLEY, LEEDS.</t>
  </si>
  <si>
    <t>Acting Bombardier</t>
  </si>
  <si>
    <t>HUSBAND OF MRS. CLOUGH (FORMERLY CRAVEN), OF CHECKER ROW, RICHARDSHAW LANE, STANNINGLEY, LEEDS.</t>
  </si>
  <si>
    <t>SON OF ISAAC AND PHAEBE COMPTON, OF 20, BRADLEY HILL TERRACE, SWINNOW LANE, STANNINGLEY, LEEDS.</t>
  </si>
  <si>
    <t>SON OF JOSEPH AND FLORENCE H. BUTLER, OF 171, OLD RD., STANNINGLEY, LEEDS.</t>
  </si>
  <si>
    <t>SON OF JACOB AND ADA BENNETT BROOKE, OF 2, CHURCH HILL PLACE, STANNINGLEY, LEEDS.</t>
  </si>
  <si>
    <t>SON OF GEORGE ALLEN BOOTH AND ELLEN BOOTH, OF LEEDS; HUSBAND OF MRS. ELIZABETH LYNCH (FORMERLY BOOTH), OF 3, ELAND ST., STANNINGLEY, LEEDS.</t>
  </si>
  <si>
    <t>SON OF DAVID AND ANNIE BENNETT, OF 2, ATLANTA ST., SWINNOW, NEAR LEEDS. NATIVE OF STANNINGLEY, LEEDS.</t>
  </si>
  <si>
    <t>SON OF WALTER AND ELLEN BARSBY, OF 2, CHURCH HILL TERRACE, STANNINGLEY, LEEDS.</t>
  </si>
  <si>
    <t>SON OF GABRIEL AND ELIZABETH AMBLER, OF STANNINGLEY, LEEDS.</t>
  </si>
  <si>
    <t>HUSBAND OF EDITH MAUD MCDERMID (FORMERLY ACKROYD), OF 37, PARKFIELD TERRACE, STANNINGLEY, LEEDS.</t>
  </si>
  <si>
    <t>SON OF JOE N. ACKROYD, OF 4, PEEL PLACE, STANNINGLEY; LEEDS.</t>
  </si>
  <si>
    <t>United Methodist Church  Rodley</t>
  </si>
  <si>
    <r>
      <rPr>
        <sz val="11"/>
        <color rgb="FFFF0000"/>
        <rFont val="Calibri"/>
        <family val="2"/>
        <scheme val="minor"/>
      </rPr>
      <t>Joseph</t>
    </r>
    <r>
      <rPr>
        <sz val="11"/>
        <color theme="1"/>
        <rFont val="Calibri"/>
        <family val="2"/>
        <scheme val="minor"/>
      </rPr>
      <t xml:space="preserve"> H</t>
    </r>
    <r>
      <rPr>
        <sz val="11"/>
        <color rgb="FFFF0000"/>
        <rFont val="Calibri"/>
        <family val="2"/>
        <scheme val="minor"/>
      </rPr>
      <t>erbert</t>
    </r>
  </si>
  <si>
    <t>Bywater</t>
  </si>
  <si>
    <t>Suddards</t>
  </si>
  <si>
    <t>Moorhouse</t>
  </si>
  <si>
    <t>Settle</t>
  </si>
  <si>
    <t>Watkinson</t>
  </si>
  <si>
    <t>Higham</t>
  </si>
  <si>
    <t>Rushton</t>
  </si>
  <si>
    <t xml:space="preserve">Whitehead </t>
  </si>
  <si>
    <t>Henry Arnold</t>
  </si>
  <si>
    <t>Cundall</t>
  </si>
  <si>
    <t xml:space="preserve">Yewdall </t>
  </si>
  <si>
    <t>Farsley (?)</t>
  </si>
  <si>
    <t xml:space="preserve">Farsley </t>
  </si>
  <si>
    <t>Pudsey &amp; Farsley</t>
  </si>
  <si>
    <t>Farsley (as Arthur William)</t>
  </si>
  <si>
    <t>Abbott</t>
  </si>
  <si>
    <t xml:space="preserve">Bailey </t>
  </si>
  <si>
    <t>Barton</t>
  </si>
  <si>
    <t>Broadley</t>
  </si>
  <si>
    <t>Fenby</t>
  </si>
  <si>
    <t>Thos B.</t>
  </si>
  <si>
    <t>Hall</t>
  </si>
  <si>
    <t>Hogg</t>
  </si>
  <si>
    <t>Johnny</t>
  </si>
  <si>
    <t xml:space="preserve">Barker </t>
  </si>
  <si>
    <t>Pollard</t>
  </si>
  <si>
    <t>Rumbelow</t>
  </si>
  <si>
    <t>Verity</t>
  </si>
  <si>
    <t>Banks</t>
  </si>
  <si>
    <t>Barnes</t>
  </si>
  <si>
    <t>Caldin</t>
  </si>
  <si>
    <t>Hardaker</t>
  </si>
  <si>
    <t>Waters</t>
  </si>
  <si>
    <t>Whitaker</t>
  </si>
  <si>
    <t>Birth Registered in Bramley, Mother Wildgoose, 10 Queens Square, Outgang, Bramley for Family According to 1911 Census, Buried Bramley Baptist Churchyard - Daughter of Herbert and Kathleen</t>
  </si>
  <si>
    <t xml:space="preserve"> E.L.E.P.M.C. Plate  now at St.John's Methodists, Stanningley</t>
  </si>
  <si>
    <t>1f</t>
  </si>
  <si>
    <t>Lijssenthoek Miltary Cemetery, Popperinge, Belgium</t>
  </si>
  <si>
    <t>"A" Battery, 80th Brigade, Royal Field Artillery</t>
  </si>
  <si>
    <t>Brother of Christopher Leaf, 9 Wellington Grove, Bramley, Enlisted at Otley, relative Jean Gledhill provided photo and citation</t>
  </si>
  <si>
    <t>Bray</t>
  </si>
  <si>
    <t>P/JX 356332</t>
  </si>
  <si>
    <t>Coder</t>
  </si>
  <si>
    <t>HMS Limbourne, Royal Navy</t>
  </si>
  <si>
    <t>Son of Louis Bray, and of Lily Bray, of Whingate, Leeds, Yorkshire. Nicknamed "Babs", Friend and Family is Frank Marsden,  Canada</t>
  </si>
  <si>
    <t>Portsmouth Naval Memorial, Panel 77, Column 1</t>
  </si>
  <si>
    <t>Born Whiteside Bramlet, resident in 1911 at 52 Newlay Lane, Dyer Labourer's Lad as occupation in 1911, another of same name served and survived and lived at 314 Broad Lane on enlistment</t>
  </si>
  <si>
    <t>Liberal Club (just inside door)</t>
  </si>
  <si>
    <t>Total Records</t>
  </si>
  <si>
    <t>On Memorial</t>
  </si>
  <si>
    <t>Armley via Margaret Ford (to complete on earlier records)</t>
  </si>
  <si>
    <t>Kirkstall via Margaret Ford (to complete on earlier records)</t>
  </si>
  <si>
    <t>Category 1: Born/Married/Buried or Resident at some point in Bramley, i.e. Bramley shown in records - originating from History Society Research</t>
  </si>
  <si>
    <t>Category 1a: Newly Found Records, Born/Married/Buried or Resident at some point in Bramley, i.e. Bramley shown in records - originating from individual Research</t>
  </si>
  <si>
    <t>Category 1b: Newly Found Records, Born/Married/Buried or Resident at some point in Bramley, i.e. Bramley shown in records - originating from Commonwealth War Graves Commission</t>
  </si>
  <si>
    <t>Category 1c: Newly Found Records, Born/Married/Buried or Resident at some point in Bramley, i.e. Bramley shown in records - originating from 27th May, 2013 Press Release/Publicity</t>
  </si>
  <si>
    <t>Category 1d: Newly Found Records, Born/Married/Buried or Resident at some point in Bramley, i.e. Bramley shown in records - originating from July Publicity - Included on the Memorial for Unveiling</t>
  </si>
  <si>
    <t>Category 1e: Newly Found Records, Born/Married/Buried or Resident at some point in Bramley, i.e. Bramley shown in records - originating from Unveiling  Publicity - NOT Included on the Memorial for Unveiling</t>
  </si>
  <si>
    <t>Category 2: No Bramley Connection found outside of memorial name, but identified as Leeds person</t>
  </si>
  <si>
    <t>Category 3: No Bramley or Leeds Connection found outside of memorial name, but person is identified</t>
  </si>
  <si>
    <t>Category 4: No match by either age, military service or date of death or duplicate - Discussed with Bramley History Society</t>
  </si>
  <si>
    <t>Category 5: Research commenced but not completed @ 17th June, may need age and/or  linkage  to Bramley completing - Discussed with Bramley Historical Society</t>
  </si>
  <si>
    <t>Son of William and Alice Naomi Thompson, of 154, Lower Town St., Bramley, Leeds. Brother also KIA - Known as Norman.</t>
  </si>
  <si>
    <t>Pudsey, Armley, Kirkstall</t>
  </si>
  <si>
    <t>Denotes Leeds Pal</t>
  </si>
  <si>
    <t>Son of Albert Edward and Ada Foster, of Leeds; husband of Esther Foster, of Bramley, Leeds. Buried Bramley Baptist Churchyard. Address Broadlea Street.Died Meningitis</t>
  </si>
  <si>
    <t>Son of Jonathan and Florrie Glover, of Winchesters,  Armley- Believe connected to Glovers Mill Lane , Lower Wortley. Birth Registered as Bramley Lived from Age 2 at 13 Wyther Park Ave - relative is Eileen Coles - Photos received 11/14</t>
  </si>
  <si>
    <t>Walter Dennis</t>
  </si>
  <si>
    <t>Brunssum War Cemetery 11.67 Netherlands</t>
  </si>
  <si>
    <t>Royal Artillery and attached to 1st  Bn Worcestershire Regt.</t>
  </si>
  <si>
    <t>Son of John Henry and Annie Mitchell, of 5 Nora Place, Bramley; husband of Gladys Mitchell, of Roundhay, started Army Service 17/07/41 - Born 29/01/21 - Lived  28 Park Place, Relative (neice) is Joan Whitlam</t>
  </si>
  <si>
    <t>Category 1f: Newly Found Records, Born/Married/Buried or Resident at some point in Bramley, i.e. Bramley shown in records - originating from Unveiling  Publicity - NOT YET Included on the Memorial.</t>
  </si>
  <si>
    <t>On Memorial or to go on</t>
  </si>
  <si>
    <t>Category 1f</t>
  </si>
  <si>
    <t>Waiting to be inscribed</t>
  </si>
  <si>
    <t>Born Armley According to army Roll of Honour (presumed dead  Leeds Pals/Laurie Milner).</t>
  </si>
  <si>
    <t>15/222</t>
  </si>
  <si>
    <t>86 Westover Road Bramley, according to Probate details, Enlisted 3rd September 1914. Son of E. Conyers and the late John D Conyers, JP. (Presumed dead Leeds Pals/Laurie Milner).</t>
  </si>
  <si>
    <t>SON OF JOSEPH HENRY AND MARY GAUNT, OF I, NANSEN MOUNT, BRAMLEY, LEEDS. (Died of Wounds Leeds Pals/Laurie Milner).</t>
  </si>
  <si>
    <t>Will Probate Address is 15 Salisbury Avenue. Armley, born Seascale, Cumbria Son of Isaac and Ann. - London Gazette 28/7/1917</t>
  </si>
  <si>
    <t>15/671</t>
  </si>
  <si>
    <t>Born Armley, Residence Bramley according to Roll of Honour - Residence 7 Moorfield Avenue according to 1911 Census -( Presumed Dead Leeds Pals/Laurie Milner).</t>
  </si>
  <si>
    <t>Alfred H.</t>
  </si>
  <si>
    <t>15/983</t>
  </si>
  <si>
    <t>Son of the late John Albert and Hannah Scawbord, of 14, Wellington Terrace, Bramley, Leeds. According to War Grave Records.Born Tadcaster, 1888. Featured on Leeds Pals  -Web Site - His brother, Albert was in the Artillery.</t>
  </si>
  <si>
    <t>Buried St.Peters 36 Grahamthorpe Bramley according to  Probate Records - Greengrocer in 1911, Son of Arthur and Ann Elizabeth Thornton, Bell Ringer and rang 3 peals for Yorkshire Association. Peal to be rung on his Centenary.</t>
  </si>
  <si>
    <t>SON OF ERNEST WILLIAM AND ELIZABETH ANN LONGLEY, OF BRAMLEY, LEEDS, WEST YORKSHIRE, ENGLAND. 388 Stanningley Road, Bramley according to Probate Records - Died at Sea Buried in Aden according to Plaque.</t>
  </si>
  <si>
    <t>St.Margarets Church, Newlay Lane</t>
  </si>
  <si>
    <t>Lance-Sergeant</t>
  </si>
  <si>
    <t>Bramley Baptist Churchyard, Sec. E. Grave 175B</t>
  </si>
  <si>
    <t>Baptist War &amp; Remembered Grave</t>
  </si>
  <si>
    <t>WG</t>
  </si>
  <si>
    <t>Bramley Baptist Churchyard, Section 6, Grave 142</t>
  </si>
  <si>
    <t>Y -MATCHED TO HERBERT WHITE 32644 Plus Ian Johnstone Research</t>
  </si>
  <si>
    <t>5 foot tall,  Son of Tom White of 22 Stanhope Street, Kirkstall</t>
  </si>
  <si>
    <t>SON OF JOSEPH AND MARY WILKINSON; HUSBAND OF LENA WILKINSON, OF 18, CLARENCE ST., BRAMLEY, LEEDS. BORN AT HEADINGLEY, LEEDS.Married age 27 when at Colsterdale Camp</t>
  </si>
  <si>
    <t>Y-Matched Plus Ian Johnstone Research</t>
  </si>
  <si>
    <t>Son of George Palliser Wilson and Mary Elizabeth Wilson, of 276, Blenheim Terrace, Bramley, Leeds. Baptised St. Peters, 276 Town Street in 1901 Census</t>
  </si>
  <si>
    <t>George Herbert</t>
  </si>
  <si>
    <t>Son of Harry and Elizabeth Wilkinson; husband of Alice Wilkinson, of 2, Victoria Buildings, Morecambe, Lancs. Matched to 74 Broad Lane in 1911 Census, Occupation Plumber</t>
  </si>
  <si>
    <t>May be on Dewsbury</t>
  </si>
  <si>
    <t>Husband of Edith Simpson, of 17, Elizabeth Terrace, Woodville, Leeds Rd., Dewsbury. Possible marriage to Edith Auty Q3 1915</t>
  </si>
  <si>
    <t>Born Bramley according to UK Roll of Honour - Copy of his DCM Citation on file. - 1911 Census - May be resident on Warrels Ave oe 2a Sutton Street , New Wortley, both were born c1892</t>
  </si>
  <si>
    <t>SON OF MRS. J. WHITE, OF 25, THRIFT ST, WATERLOO LANE, BRAMLEY, LEEDS. Born Q3 1896</t>
  </si>
  <si>
    <r>
      <rPr>
        <sz val="11"/>
        <rFont val="Calibri"/>
        <family val="2"/>
        <scheme val="minor"/>
      </rPr>
      <t>George</t>
    </r>
    <r>
      <rPr>
        <sz val="11"/>
        <color rgb="FFFF0000"/>
        <rFont val="Calibri"/>
        <family val="2"/>
        <scheme val="minor"/>
      </rPr>
      <t xml:space="preserve"> Herbert</t>
    </r>
  </si>
  <si>
    <t>Son of William and Sarah E. Bayliss, of 6, Park Terrace, Stanningley, Leeds - Relative is Sandra Spencer in USA - Worsted Spinning Doffer</t>
  </si>
  <si>
    <t>Y-Matched Plus Research from Ian Johnstone</t>
  </si>
  <si>
    <t>Son of Clarence and Margaret Wigglesworth, of Farsley, Yorkshire. Born Bramley According to Birth Records - Father KIA in December 1914 -Birth Registered in Bramley 9B 372</t>
  </si>
  <si>
    <t>Lived at Wesley Terrace, Rodley, Son died in World War Two - Father and Son were first to die in Rodley in both World Wars, Baptised 24/09/1885 Wesleyan Chapel, When married Margaret in 1907 was Warehouseman</t>
  </si>
  <si>
    <t xml:space="preserve">Son of Robert Henry and Sarah Elizabeth Stead, of 9, Stoke St., Attercliffe, Sheffield - Born Bramley, 1901 Census, 6 Wyther Mount.Baptised Kirkstall St.Stephens, 25/01/96, 1911 Leyton Essex, Working as Boy in Chemicial Works </t>
  </si>
  <si>
    <t>Husband of Martha A. Johnson (formerly Marsden), 23, Waterloo Terrace, Bramley. Born Bramley. Buried at Bramley Baptists. Married Q2 1900 at Leeds Registry Office.  Discharged 6/8/16. Received SWB, in 1911 resided at 14 Waterloo Mt. as Bricklayer Labourer. Father of 5</t>
  </si>
  <si>
    <t>Baptised Bramley, Died of Disease Buried  Zion Baptist Burial Ground, Hough Lane, According to Navy Grave Rolls -  Father (Edward) 363 Queens Terrace, Stanningley. Buried Bramley Baptist. Mother Eliza. Worsted Doffer as occupation in 1911 Census</t>
  </si>
  <si>
    <t>Y - Matched Plus Research from Ian Johnstone</t>
  </si>
  <si>
    <t>4th Battalion Prince of Wales's Own (West Yorkshire Regiment)</t>
  </si>
  <si>
    <t>Died in Northern General Hospital, Northumberland, Born Bramley, Residence 27 Goodson Row, Bramley, Driller Iron Foundry According to 1911 Census - Son of William and Annie25 Goodson Row, Buried Bramley Baptists In 1911</t>
  </si>
  <si>
    <t>4 West Terrace, Stanningley, Test Clerk,  According to 1911 Census, Died at Seacroft Hospital of  Probate shows left estate to Baptist Minister, John William Leng Buried at Bramley Baptist, Test Clerk in 1911, Married to Elizabeth age 30. Birth Reg.Bradford Q1 1885</t>
  </si>
  <si>
    <t>Son of Mrs. Hannah Haley, of 289, Stanningley Rd., Bramley, Leeds.Born Cleckheaton, Occupation in 1911 Apprentice Electrical Engineer. Father Stead Haley. 1901 resident at  333 Stanningley Road.</t>
  </si>
  <si>
    <t>Probate Address is: 61 Calverley Gardens, Calverley, Bramley, Blacksmiths Striker - Buried Bramley Baptist Churchyard, Son of Moses and Elizabeth Clayton of Bramley. Buried 15/02/41</t>
  </si>
  <si>
    <t>16 and 18 Moorfields Bramley Leeds in 1911 Census - Died at Home - Son of Robert and Martha Burnell of 8  Hobsons Yard Bramley, Buried at Bramley Baptist. Served in Egypt. Died Kegworth POW Camp. Cloth Warehouse Assistant in 1911.</t>
  </si>
  <si>
    <t>Son of John B. and Sarah E. Barran, of 19, Oakroyd Mount, Stanningley, Leeds. - Died of Wounds - Baptised Stanningley St. Thomas Parish Church - Photo -Occupation Twister</t>
  </si>
  <si>
    <t>Son of John B. and Sarah E. Barran, of 19, Oakroyd Mount, Stanningley, Leeds.- Died of Wounds, Enlisted at age 17 Years, 10 Months, Also in Household Battalion.Occupation Labourer in 1911</t>
  </si>
  <si>
    <t>Colden</t>
  </si>
  <si>
    <t>Herbert William</t>
  </si>
  <si>
    <t>Ingle</t>
  </si>
  <si>
    <t>Sykes</t>
  </si>
  <si>
    <t>Alfred Lionel</t>
  </si>
  <si>
    <t>Hicks</t>
  </si>
  <si>
    <t>Waddington</t>
  </si>
  <si>
    <t>Spence</t>
  </si>
  <si>
    <t>Zion Baptist Plaque Transcription</t>
  </si>
  <si>
    <t>John Saynor</t>
  </si>
  <si>
    <t>Category 1f  Records Submitted/Researched after Unveiling of new Panel 4</t>
  </si>
  <si>
    <t>Category 1e Records Submitted after Unveiling and  listed on new Panel 4</t>
  </si>
  <si>
    <t>Category 1e Records Submitted after Unveiling and listed on new Panel 4</t>
  </si>
  <si>
    <t>John Geoffrey</t>
  </si>
  <si>
    <t>DSO, MC and Bar</t>
  </si>
  <si>
    <t>Linton Church (Stained Glass Memorial).</t>
  </si>
  <si>
    <t>Son of John Ernest and Mary Elizabeth Appleyard, of Linton, Yorkshire. M.A. (Cantab.). Member of British - B orn Bramley Second in Command SAS, Commando, Biography by his Father and featured in Book by former PM Gordon Brown</t>
  </si>
  <si>
    <t>179 Sqdn., Royal Air Force Volunteer Reserve Coastal Command</t>
  </si>
  <si>
    <t>Calverley (as Sayner)</t>
  </si>
  <si>
    <t>Malta Memorial Panel 6, Column 2.</t>
  </si>
  <si>
    <t>Cassino Memorial Panel 12.</t>
  </si>
  <si>
    <t>Royal Army Service Corps attd. 1st Airborne Div. Special Air Service Regiment, A.A.C.</t>
  </si>
  <si>
    <t>Pudsey Civic Society/Margaret Ford/CWGC</t>
  </si>
  <si>
    <t>Tyne Cot Memorial Panel 108 to 111</t>
  </si>
  <si>
    <t>6th Battalion, King's Own Yorkshire Light Infantry</t>
  </si>
  <si>
    <t>Son of Henry James Colden, of 119, Town St., Stanningley, Leeds, and the late Elizabeth Colden.</t>
  </si>
  <si>
    <t>VLAMERTINGHE NEW MILITARY CEMETERY IX. E. 22.</t>
  </si>
  <si>
    <t>"A" Bty. 311th Bde. Royal Field Artillery</t>
  </si>
  <si>
    <t>Son of David Bennett Smith and Ann Smith. Born at Arkholme, Carnforth, Lancs.</t>
  </si>
  <si>
    <t xml:space="preserve">James </t>
  </si>
  <si>
    <t>9th Battalion, King's Own Yorkshire Light Infantry.Formerly 5/93945, 8Th T.R. Battn.'</t>
  </si>
  <si>
    <t>BEAULENCOURT BRITISH CEMETERY, LIGNY-THILLOY I. D. 13</t>
  </si>
  <si>
    <t>Beaurevoir British Cemetery D. 14.</t>
  </si>
  <si>
    <t>13th Battalion, Durham Light Infantry</t>
  </si>
  <si>
    <t>Son of Samuel and Maria Sykes, of Bramley, Yorks; husband of Lily Sykes, of 4, Whinney Hill, Queensbury, Bradford.</t>
  </si>
  <si>
    <t>62nd Coy., Machine Gun Corps (Infantry)</t>
  </si>
  <si>
    <t>Son of Harry and Annie Tate, of 4, Mafeking Grove, Beeston, Leeds.</t>
  </si>
  <si>
    <t>Quievy Communal Cemetery Extension B16</t>
  </si>
  <si>
    <t>21/859</t>
  </si>
  <si>
    <t>21st Bn., West Yorkshire Regiment (Prince of Wales's Own)</t>
  </si>
  <si>
    <t>Born Q4 1895 Leeds West 9b 475 d.21/6/1917. Son of William and Sarah Jane Hicks, of 7, Melrose Villas, Broddgate Lane, Horsforth, Leeds.</t>
  </si>
  <si>
    <t>Level Crossing Cemetery, Fampoux I. E. 16.</t>
  </si>
  <si>
    <t>A Coy. 10th Bn., West Yorkshire Regiment (Prince of Wales's Own)</t>
  </si>
  <si>
    <t>Fricourt New Military Cemetery D.2</t>
  </si>
  <si>
    <t>8th Bn., King's Own Yorkshire Light Infantry</t>
  </si>
  <si>
    <t>Serre Road Cemetery No.2  IV. E. 8.</t>
  </si>
  <si>
    <t>Dowgill</t>
  </si>
  <si>
    <t xml:space="preserve">Fred </t>
  </si>
  <si>
    <t>Seaforth Grave Mem. 7. Cemetery:NINE ELMS MILITARY CEMETERY, THELUS</t>
  </si>
  <si>
    <t>1st/4th Bn Seaforth Highlanders</t>
  </si>
  <si>
    <t>SORTED IN DATE ORDER PLUS 10 x Category 1f NAMES @ 5th April, 2015</t>
  </si>
  <si>
    <t>1f TBC</t>
  </si>
  <si>
    <t>Joseph Herbert</t>
  </si>
  <si>
    <t>SORTED IN DATE ORDER PLUS 4 x Category 1f NAMES @ 5th April, 2015</t>
  </si>
  <si>
    <t>"D" Coy, 15th Battalion, West Yorkshire Regiment (Prince of Wales's Own)</t>
  </si>
  <si>
    <t>1st Garrison Battalion, West Yorkshire Regiment (Prince of Wales's Own)</t>
  </si>
  <si>
    <t>"D" Coy, 1st Battalion, West Yorkshire Regiment (Prince of Wales's Own)</t>
  </si>
  <si>
    <t>"B" Coy, 10th Battalion, West Yorkshire Regiment (Prince of Wales's Own)</t>
  </si>
  <si>
    <t>9th Battalion West Yorkshire Regiment (Prince of Wales's Own)</t>
  </si>
  <si>
    <t>25th (Tyneside Irish) Battalion, Northumberland Fusiliers</t>
  </si>
  <si>
    <t>8th Battalion, Leicestershire Regiment</t>
  </si>
  <si>
    <t>M.T. Royal Army Service Corps</t>
  </si>
  <si>
    <t>44th Battalion, Canadian Infantry</t>
  </si>
  <si>
    <t>"D" Coy, 5th Battalion, Yorkshire Regiment</t>
  </si>
  <si>
    <t>10th Battalion, West Yorkshire Regiment (Prince of Wales's Own)</t>
  </si>
  <si>
    <t>Beckton</t>
  </si>
  <si>
    <t>George Willie</t>
  </si>
  <si>
    <t>Farrar</t>
  </si>
  <si>
    <t>Hargate</t>
  </si>
  <si>
    <t>Francis Albert</t>
  </si>
  <si>
    <t>William Lawson</t>
  </si>
  <si>
    <t>Hanson Hargreaves</t>
  </si>
  <si>
    <t>Walmsley</t>
  </si>
  <si>
    <t>Wharton</t>
  </si>
  <si>
    <t>Thiepval Memorial, Pier And Face 2 A 2 C And 2 D</t>
  </si>
  <si>
    <t>Sucrerie Military Cemetery, Colincamps I.J.94</t>
  </si>
  <si>
    <t>Hollybrook Memorial, Southampton</t>
  </si>
  <si>
    <t>Loos Memorial Panel 39 And 40</t>
  </si>
  <si>
    <t>Montay-Neuvilly Road Cemetery, Montay I.H.5</t>
  </si>
  <si>
    <t>Tyne Cot Memorial  Panel 42 To 47 And 162</t>
  </si>
  <si>
    <t>Wimereux Communal Cemetery Xi.D.1A</t>
  </si>
  <si>
    <t>Farsley Baptist Burial Ground B.57</t>
  </si>
  <si>
    <t>Vimy Memorial</t>
  </si>
  <si>
    <t>Pozieres Memorial Panel 26 And 27</t>
  </si>
  <si>
    <t>Fricourt New Military Cemetery C.17</t>
  </si>
  <si>
    <t xml:space="preserve">15/1674 </t>
  </si>
  <si>
    <t xml:space="preserve">15/1447 </t>
  </si>
  <si>
    <t xml:space="preserve">M/409433 </t>
  </si>
  <si>
    <t>Son Of Josiah And Clara Barran, Of 76, Rose Mount, Bagley Lane, Rodley, Leeds.</t>
  </si>
  <si>
    <t>Son Of Arthur And Caroline Beckton, Of 185, Town St., Rodley, Leeds.</t>
  </si>
  <si>
    <t>Son Of Joseph And Annie Calverley Of 20, Oaklands Avenue, Rodley, Leeds.</t>
  </si>
  <si>
    <t>Son Of Sarah Jane Clayton, Of 36, Oakland Avenue, Rodley; Husband Of Emily Clayton, Of 4, Cowley Rd., Rodley, Leeds.</t>
  </si>
  <si>
    <t>Son Of Jabez And Mary Farrar, Of 10, Calverley Lane, Rodley, Leeds.</t>
  </si>
  <si>
    <t>Son Of Mrs. A. E. Hargate, Of 5, Oatlands Avenue, Rodley, Leeds, And The Late Mr. Hargate.</t>
  </si>
  <si>
    <t>Husband Of Jane Ann Horsman, Of 10, Warehouse Row, Rodley, Leeds.</t>
  </si>
  <si>
    <t>Son Of Edward Leatham, Of 44, Club Lane, Rodley, Leeds.</t>
  </si>
  <si>
    <t>Son Of Harry And Sarah Matilda Lee, Of 31, Eggleston St., Rodley, Leeds.</t>
  </si>
  <si>
    <t>Son Of Alfred And Phoebe Taylor, Of 2, Wesley St., Rodley, Leeds; Husband Of Lucetta Taylor, Of Parkhurst, Rawdon, Leeds, Yorks, England.</t>
  </si>
  <si>
    <t>Son Of Harry And Martha Turner, Of 9, Oaklands Avenue, Rodley, Leeds.</t>
  </si>
  <si>
    <t>Son Of Herbert And Ada Walmsley, Of 44, Brookfield Avenue, Rodley, Leeds.</t>
  </si>
  <si>
    <t>Son Of Mr. And Mrs. W. Wharton, Of 27, Eggleston St., Rodley, Leeds.</t>
  </si>
  <si>
    <t>6a</t>
  </si>
  <si>
    <t xml:space="preserve"> United Methodist Church  Rodley</t>
  </si>
  <si>
    <t>Pudsey and Farsley</t>
  </si>
  <si>
    <t>1st Battalion, Grenadier Guards</t>
  </si>
  <si>
    <t>547 Squadron, Royal Air Force Volunteer Reserve</t>
  </si>
  <si>
    <t>16 Bomb Disposal Coy. Royal Engineers.</t>
  </si>
  <si>
    <t>1st Battalion, Green Howards (Yorkshire Regiment)</t>
  </si>
  <si>
    <t>21st Independent Company, The Parachute Regiment, A.A.C.</t>
  </si>
  <si>
    <t>Rangoon Memorial, FaCE 13.</t>
  </si>
  <si>
    <t>Calverley (St. Wilfrid) Churchyard. Grave 638.</t>
  </si>
  <si>
    <t>St. Pierre Cemetery, Amiens. Plot 6, Row B. Grave 14.</t>
  </si>
  <si>
    <t>Runnymede Memorial. Panel 268</t>
  </si>
  <si>
    <t>Leeds (Harehills) Cemetery. Sec. W. Grave 203.</t>
  </si>
  <si>
    <t>Beach Head War Cemetery, Anzio. XI.A.5.</t>
  </si>
  <si>
    <t>Arnhem Oosterbeek War Cemetery. 23.A.11</t>
  </si>
  <si>
    <t>Son Of James And Lucy Ann Dockray, Of Rodley, Yorkshire.</t>
  </si>
  <si>
    <t>Son Of William Alfred And Annie Firth, Of Rodley.</t>
  </si>
  <si>
    <t>Son Of Fred And Frances Gardner; Husband Of Kathleen Mary Gardner, Of Rodley, Yorkshire.</t>
  </si>
  <si>
    <t>Son Of John And Florence Parks; Husband Of Jessie Parks, Of Rodley, Yorkshire.</t>
  </si>
  <si>
    <t>Son Of George And Mary Anne Paver, Of Leeds; Husband Of Hilda Paver, Of Rodley.</t>
  </si>
  <si>
    <t>Son Of George And Eva Ray, Of Rodley, Yorkshire.</t>
  </si>
  <si>
    <t>(Served As John Peter Rodley).  Son Of Mr. And Mrs. Richard Rosenfeld; Husband Of Rachel Rodley, Of Leeds, Yorkshire.</t>
  </si>
  <si>
    <t>Firth</t>
  </si>
  <si>
    <t>Gardner</t>
  </si>
  <si>
    <t>Parks</t>
  </si>
  <si>
    <t>Paver</t>
  </si>
  <si>
    <t>Ray</t>
  </si>
  <si>
    <t>Rosenfeld</t>
  </si>
  <si>
    <t>Hans</t>
  </si>
  <si>
    <t>PO/X 116105</t>
  </si>
  <si>
    <t>No. 46 R.M. Commando</t>
  </si>
  <si>
    <t>BECKLINGEN WAR CEMETERY 3.F.1</t>
  </si>
  <si>
    <t>Malta Memorial, Panel 14, Column 1</t>
  </si>
  <si>
    <t>Royal Air Force Volunteer Reserve 43 Sqdn</t>
  </si>
  <si>
    <t>1st Bn. West Yorkshire Regiment (Prince of Wales s Own)</t>
  </si>
  <si>
    <t>H.M. Trawler Cap D Antifer. Royal Naval Patrol Service</t>
  </si>
  <si>
    <t>Memorial from St Andrew s Church at Rodley</t>
  </si>
  <si>
    <t xml:space="preserve"> Duke of Wellington s (West Riding Regiment)</t>
  </si>
  <si>
    <t>145th (8th Bn. The Duke of Wellington s Regt.) Regt. Royal Armoured Corps</t>
  </si>
  <si>
    <t>The Queen s Bays (2nd Dragoon Guards), Royal Armoured Corps</t>
  </si>
  <si>
    <t>Birth Registered in Bramley, Mother s name Wiggington, Son of George and Evelyn Bullock of Bramley.</t>
  </si>
  <si>
    <t>Birth Registered in Bramley, Mother s name Wilcock. Son of Walter and Miriam Coggings of Bramley</t>
  </si>
  <si>
    <t>1st Battalion West Yorkshire Regiment (Prince of Wales s Own)</t>
  </si>
  <si>
    <t>2nd Bn. West Yorkshire Regiment (Prince of Wales s Own)</t>
  </si>
  <si>
    <t>MALTA (CAPUCCINI) NAVAL CEMETERY Prot. Sec. (Men s). Plot F. Coll. grave 7. Malta</t>
  </si>
  <si>
    <t>2nd Battalion Wiltshire Regiment (Duke of Edinburgh s)</t>
  </si>
  <si>
    <t>Born Hunslet, Married  Jan-March 1938, Leeds, Wife s maiden name is Newton Son of John  S and Beatrice, husband of Mary McIntyre of Bramley</t>
  </si>
  <si>
    <t>Son of Mr. and Mrs. G. O Leary of Bramley according to UK War Graves Records</t>
  </si>
  <si>
    <t>H.M. Drifter D Arcy Cooper. Royal Navy PatrolService</t>
  </si>
  <si>
    <t>9th Queen s Royal Lancers. Royal Armoured Corps</t>
  </si>
  <si>
    <t>2/5th Bn. West Yorkshire Regiment (Prince of Wales s Own)</t>
  </si>
  <si>
    <t xml:space="preserve"> King s Own Yorkshire Light Infantry, attached 1st West Yorkshire Regiment</t>
  </si>
  <si>
    <t>2nd Bn. King s Own Yorkshire Light Infantry</t>
  </si>
  <si>
    <t>1st Battalion, West Yorkshire Regiment (Prince of Wales  Own)</t>
  </si>
  <si>
    <t>Buried at Baptist Churchyard. Born Bramley (1917) Mother s Maiden name Fletcher -Aged confirmed by Deacon at Baptist Church, died Leeds Infirmary, buried on 7/10, Address 29 Aston Road, also Harewood Barracks</t>
  </si>
  <si>
    <t>1/4th Bn. King s Own Yorkshire Light Infantry</t>
  </si>
  <si>
    <t>5th Battalion Queen s Own Cameron Highlanders</t>
  </si>
  <si>
    <t>Bramley S. Peter s Churchyard, Screen Wall. Last new Sec. Row 21. Grave 20.</t>
  </si>
  <si>
    <t>Bramley St. Peter s Churchyard, Screen Wall. Sec. A. Old yard. Row 7. Grave 15.</t>
  </si>
  <si>
    <t>1st Battalion Duke of Wellington s (West Riding Regiment)</t>
  </si>
  <si>
    <t>2nd Battalion, West Yorkshire Regiment (Prince of Wales s Own)</t>
  </si>
  <si>
    <t>bramley St. Peter s Churchyard Screen Wall. 2nd new Sec. Row 2. Grave 3.</t>
  </si>
  <si>
    <t>2nd Battalion, Duke of Wellington s (West Riding Regiment)</t>
  </si>
  <si>
    <t>Helles Memorial, Panel 47 to 51</t>
  </si>
  <si>
    <t>Bramley Baptist Chapel, Section 4 .58</t>
  </si>
  <si>
    <t>Remembered on Grave in Bramley Baptist Graveyard. Section 5. 148</t>
  </si>
  <si>
    <t>Bramley Baptist Chapel, Section 5.98</t>
  </si>
  <si>
    <t>Remembered on Grave in Bramley Baptist Graveyard Section 1.44A</t>
  </si>
  <si>
    <t>Remembered on Grave in Bramley Baptist Graveyard. Section 5.5</t>
  </si>
  <si>
    <t>Remembered on Grave in Bramley Baptist Graveyard Section 4.41</t>
  </si>
  <si>
    <t>Bramley Baptist Graveyard  Section 5.130</t>
  </si>
  <si>
    <t>Bramley Baptist Graveyard  Section 5.34</t>
  </si>
  <si>
    <t>Remembered on Grave in Bramley Baptist Graveyard Section 7.189</t>
  </si>
  <si>
    <t>Remembered on Grave in Bramley Baptist Graveyard Section 8.119</t>
  </si>
  <si>
    <t>Bramley Baptist Graveyard  Section 5.95</t>
  </si>
  <si>
    <t>Remembered on Grave in Bramley Baptist Graveyard Section 8.191</t>
  </si>
  <si>
    <t>Remembered on Grave in Bramley Baptist Graveyard. Section 3.165B</t>
  </si>
  <si>
    <t>Remembered on Grave in Bramley Baptist Graveyard Section 7.167</t>
  </si>
  <si>
    <t>Remembered in Bramley Baptist Churchyard Section 5.129</t>
  </si>
  <si>
    <t>Remembered Baptist Graveyard Section 1.7</t>
  </si>
  <si>
    <t>Remembered Baptist Graveyard Section E. 181A.</t>
  </si>
  <si>
    <t>Remembered Baptist Graveyard Section 2.18A</t>
  </si>
  <si>
    <t>Remembered Baptist Graveyard Section 1 .21A</t>
  </si>
  <si>
    <t>9th West Yorkshire Regiment (Prince of Wales's Own)</t>
  </si>
  <si>
    <t>Hall Houses, Rodley, Son of William and Mary,born 1899.</t>
  </si>
  <si>
    <t>Connell</t>
  </si>
  <si>
    <t>2nd Battalion Seaforth Highlanders</t>
  </si>
  <si>
    <t>VIS-EN-ARTOIS MEMORIAL Panel 10</t>
  </si>
  <si>
    <t>Born Saltaire 1892, Enlisted Leeds. 35 Ninthorpe Road, Rodley in 1911. Joiner Apprentice</t>
  </si>
  <si>
    <t>1st/7th Battalion Prince of Wales's Own (West Yorkshire) Regiment,</t>
  </si>
  <si>
    <t>BUCQUOY ROAD CEMETERY, FICHEUX III.H.10</t>
  </si>
  <si>
    <t>1st/5th Battalion, Kings Own Scottish Borderers</t>
  </si>
  <si>
    <t>Son of Mrs. H. Wharton (formerly Ellis) and stepson of Mr. H. Wharton, of 5, West St., Richardshaw Lane, Stanningley, Leeds,.</t>
  </si>
  <si>
    <t>SENLIS FRENCH NATIONAL CEMETERY III.C.134</t>
  </si>
  <si>
    <t>Commonwealth War Graves Commission/1901 Census</t>
  </si>
  <si>
    <t>King's Own Yorkshire Light Infantry  attd. 4th Infantry Contingent, 16th Garrison Guards.</t>
  </si>
  <si>
    <t>ST. SEVER CEMETERY EXTENSION, ROUEN S. II. BB. 2.</t>
  </si>
  <si>
    <t>Born  Horsforth and shown in 1901 Census at Penny Lane Horsforth</t>
  </si>
  <si>
    <t>28th Battalion, London Regiment (Artists Rifles)</t>
  </si>
  <si>
    <t>ETAPLES MILITARY CEMETERY L.B.13</t>
  </si>
  <si>
    <t>B' Battery 245th Brigade, Royal Field Artillery</t>
  </si>
  <si>
    <t xml:space="preserve">CALVERLEY (ST. WILFRID) CHURCHYARD, New ground. 918. </t>
  </si>
  <si>
    <t>Believe family in 1911 resided at 30 Nunthorpe Road Rodley Leeds</t>
  </si>
  <si>
    <t>Thomas H.</t>
  </si>
  <si>
    <t>1st/8th West Yorkshire Regiment (Prince of Wales Own)</t>
  </si>
  <si>
    <t>William Robinson - Brother of Mr. J. R. C. Settle, of 3, Frances St., Farsley, Leeds.</t>
  </si>
  <si>
    <t>Thiepval Memorial, Pier and Face 2 A 2 C and 2 D.</t>
  </si>
  <si>
    <t>2nd Battalion, Kings Own Yorkshire Light Infantry</t>
  </si>
  <si>
    <t>Son of George and Emma E. Metcalfe, of 37, Bagley, Farsley, Leeds.</t>
  </si>
  <si>
    <t>B. 9. WAVANS BRITISH CEMETERY B.9.</t>
  </si>
  <si>
    <t>4th Battalion, Yorkshire Hussars (Alexandra, Princes of Wales' Own)</t>
  </si>
  <si>
    <t>TERLINCTHUN BRITISH CEMETERY, WIMILLE XV.F.33</t>
  </si>
  <si>
    <t>96 Rooks Lane Dudley Hill Bradford Yorks in 1911 - Spinner, Doffer and School Boy.</t>
  </si>
  <si>
    <t>Harold J.</t>
  </si>
  <si>
    <t>6th Battalion, Kings Own Scottish Borderers</t>
  </si>
  <si>
    <t>Son of William Barrett Suddards and Mary Ann Suddards, of 27, Charles St., Farsley, Leeds.</t>
  </si>
  <si>
    <t xml:space="preserve">Cemetery:TANCREZ FARM CEMETERY I. B. 9. </t>
  </si>
  <si>
    <t>Frank Harris</t>
  </si>
  <si>
    <t>M/338017</t>
  </si>
  <si>
    <t>Died at Home.13 Priesthorpe Road Farsley in 1911. Apprentice Mechanic.</t>
  </si>
  <si>
    <t>CALVERLEY (ST. WILFRID) CHURCHYARD NEW GROUND 869</t>
  </si>
  <si>
    <t>Bramley Paptist Churchyard, Section F. Grave 208.</t>
  </si>
  <si>
    <t>Bramley Baptist Churchyard Remembered Sect. 5. Grave 52</t>
  </si>
  <si>
    <t>Bramley Baptist Churchyard,Memorial next to Mother. Section 8. Grave  24</t>
  </si>
  <si>
    <t>Commonwealth War Graves Commission/Service Records</t>
  </si>
  <si>
    <t>9th West Yorkshire Regiment (Prince of Wales Own)</t>
  </si>
  <si>
    <t>Son of the late Alfred and Martha Ann Watkinson.</t>
  </si>
  <si>
    <t>May be 41029/98028/16991</t>
  </si>
  <si>
    <t>15th Battalion, West Yorkshire Regiment (Prince of Wales's Own)</t>
  </si>
  <si>
    <t xml:space="preserve"> George William - Son of the late John William and Elizabeth Fenwick; husband of Maude Lydia Fenwick, of 2, Bramma St., Park Lane, Leeds.</t>
  </si>
  <si>
    <t>Memorial at St. Thomas's, Stanningley</t>
  </si>
  <si>
    <t>Sedgwick</t>
  </si>
  <si>
    <t>7a</t>
  </si>
  <si>
    <t>405 (R.C.A.F.) Sqdn.Royal Air Force Volunteer Reserve</t>
  </si>
  <si>
    <t>2nd Bn.Grenadier Guards</t>
  </si>
  <si>
    <t>218 Sqdn.Royal Air Force Volunteer Reserve</t>
  </si>
  <si>
    <t>158 Sqdn.Royal Air Force Volunteer Reserve</t>
  </si>
  <si>
    <t>8th (H.D.) Bn.Queen's Own Royal West Kent Regiment</t>
  </si>
  <si>
    <t>1st Bn.King's Shropshire Light Infantry</t>
  </si>
  <si>
    <t>9th Bn.Durham Light Infantry</t>
  </si>
  <si>
    <t>240 Bty., 77 H.A.A. Regt.Royal Artillery</t>
  </si>
  <si>
    <t>1/4th Bn.King's Own Yorkshire Light Infantry</t>
  </si>
  <si>
    <t>5 Field Regt.Royal Artillery</t>
  </si>
  <si>
    <t>235 Sqdn.Royal Air Force Volunteer Reserve</t>
  </si>
  <si>
    <t>H.M. Trawler Righto.Royal Naval Patrol Service</t>
  </si>
  <si>
    <t>2nd Bn.Royal Scots Fusiliers</t>
  </si>
  <si>
    <t>H.M.S. BahamasRoyal Navy</t>
  </si>
  <si>
    <t>9 Sqdn.Royal Air Force Volunteer Reserve</t>
  </si>
  <si>
    <t>121 Field Regt.Royal Artillery</t>
  </si>
  <si>
    <t>Son Of Ernest Sykes Anderson And Alice Anderson, Of Stanningley, Yorkshire.</t>
  </si>
  <si>
    <t>Son Of Albert And Annie Baker, Of Stanningley, Leeds, Yorkshire.</t>
  </si>
  <si>
    <t>Son Of Ernest And Edith Emma Bennett; Husband Of Mavis Helen Bennett, Of Stanningley, Yorkshire.</t>
  </si>
  <si>
    <t>Son Of Frank And Harriet Boocock; Husband Of Olive Louie Boocock, Of Stanningley, Yorkshire.</t>
  </si>
  <si>
    <t>Son Of Squire And Frances Briggs; Husband Of May Briggs Of Stanningley.</t>
  </si>
  <si>
    <t>Son Of Edwin And Polly Brown; Husband Of Ellen Brown, Of Stanningley, Yorkshire.</t>
  </si>
  <si>
    <t>Son Of Willie And Annie Orme, Of Stanningley, Yorkshire.</t>
  </si>
  <si>
    <t>Son Of Harry And Ellen Overend, Of Bradford; Husband Of Esme Olga Overend, Of Stanningley.</t>
  </si>
  <si>
    <t>Son Of William And Grace Powell, Of Stanningley, Yorkshire.</t>
  </si>
  <si>
    <t>Son Of Ernest Frederick And Edith Scrimshaw; Husband Of Betty Scrimshaw, Of Stanningley, Leeds.</t>
  </si>
  <si>
    <t>Son Of Ernest Shaw, And Of Hilda Shaw, Of Stanningley, Leeds, Yorkshire.</t>
  </si>
  <si>
    <t>Son Of Joe Sheard And Of Mary Sophia Sheard (Nee Parker), Of Leeds; Husband Of Margery Kathleen Sheard, Of Stanningley.</t>
  </si>
  <si>
    <t>Son Of Edward Rawnsley Shepherd And Ada Alice Shepherd, Of Stanningley, Leeds, Yorkshire. B.Sc. (Leeds).</t>
  </si>
  <si>
    <t>Son Of James A. And Emily Smith, Of Stanningley, Yorkshire.</t>
  </si>
  <si>
    <t>Son Of William Rayner Stead And Theodosia Laura Stead, Of Stanningley, Yorkshire.</t>
  </si>
  <si>
    <t>Son Of Herbert And Mary Isobel Stebbings; Husband Of Ida Stebbings, Of Stanningley, Yorkshire.</t>
  </si>
  <si>
    <t>Son Of John G. Walden, And Of Polly Walden, Of Stanningley.</t>
  </si>
  <si>
    <t>Son Of Thomas Wilson Walker And Florence Walker; Husband Of Phyllis Walker, Of Stanningley.</t>
  </si>
  <si>
    <t>Son Of Elizabeth Wright, And Stepson Of Walter Waites, Of Stanningley.</t>
  </si>
  <si>
    <t>Hanover War Cemetery 6.G.1</t>
  </si>
  <si>
    <t>Taukkyan War Cemetery 3.D.1</t>
  </si>
  <si>
    <t>Leopoldsburg War Cemetery Viii.D.15</t>
  </si>
  <si>
    <t>Reichswald Forest War Cemetery 20.F.S</t>
  </si>
  <si>
    <t>Pudsey Cemetery Section D. Grave 146</t>
  </si>
  <si>
    <t>Beach Head War Cemetery, Anzio Ix.C.12</t>
  </si>
  <si>
    <t>Chatham Naval Memorial 49.1</t>
  </si>
  <si>
    <t>El Alia Cemetery 12.J.38</t>
  </si>
  <si>
    <t>Bradford (Scholemoor) Cemetery Cons.Sec. N. Grave 1706</t>
  </si>
  <si>
    <t>Bayeux War Cemetery Xxvii.D.8</t>
  </si>
  <si>
    <t>Sai Wan War Cemetery Coll. Grave Iv.A.9-11</t>
  </si>
  <si>
    <t>Ryes War Cemetery, Bazenville Ii.H.4</t>
  </si>
  <si>
    <t>Leeds (Lawnswood) Crematorium Screen Wall. Panel 3.</t>
  </si>
  <si>
    <t>Kranji War Cemetery 13.E.20</t>
  </si>
  <si>
    <t>Dunkirk Memorial Colimn 148.</t>
  </si>
  <si>
    <t>Malta Memorial Panel 3. Column 1.</t>
  </si>
  <si>
    <t>Haslar Royal Naval Cemetery E.59.14</t>
  </si>
  <si>
    <t>Bus House Cemetery C.38</t>
  </si>
  <si>
    <t>Pudsey Cemetery Section F Grave 388</t>
  </si>
  <si>
    <t>Bradford (Bowling) Cemetery Section L. Grave 249.</t>
  </si>
  <si>
    <t>Leeds (Armley) Cemetery Section A. Grave 347.</t>
  </si>
  <si>
    <t>Orme</t>
  </si>
  <si>
    <t>Overend</t>
  </si>
  <si>
    <t>Scrimshaw</t>
  </si>
  <si>
    <t>Frederick Bass</t>
  </si>
  <si>
    <t>Sheard</t>
  </si>
  <si>
    <t>Wilfred Herbert</t>
  </si>
  <si>
    <t>Eric Hudson</t>
  </si>
  <si>
    <t>Stebbings</t>
  </si>
  <si>
    <t>Eric Wilson</t>
  </si>
  <si>
    <t>LT/JX 186725</t>
  </si>
  <si>
    <t>Singapore Memorial, Column 428</t>
  </si>
  <si>
    <t>Royal Air Force Volunteer Reserve 84 Sqdn</t>
  </si>
  <si>
    <t>Son of Israel Roberts Coates, and of Clara Coates, of Farsley, Yorkshire.</t>
  </si>
  <si>
    <t>Rheinberg War Cemetery, Joint grave 17. G. 17-18</t>
  </si>
  <si>
    <t xml:space="preserve">Royal Air Force Volunteer Reserve 460 (R.A.A.F.) Sqdn </t>
  </si>
  <si>
    <t>P/MX 69131</t>
  </si>
  <si>
    <t>Panel 57, Column 1. Portsmouth Naval Memorial</t>
  </si>
  <si>
    <t>HMS Hood Panel Reference</t>
  </si>
  <si>
    <t>Electrical Artificer 4th Class</t>
  </si>
  <si>
    <t>Royal Navy HMS Hood.</t>
  </si>
  <si>
    <t>Son of Alfred and Nellie Mitchell; husband of Ada Mildred Mitchell, of Leeds, Yorkshire.</t>
  </si>
  <si>
    <t>Flight Sergeant (Flt. Engr).</t>
  </si>
  <si>
    <t>H.M.S. Hood Royal Navy</t>
  </si>
  <si>
    <t>Son Of George And Ivy Maud Stott, Of Stanningley, Yorkshire.  CWGC states died Between 26/05/1940 and 04/06/1940</t>
  </si>
  <si>
    <t>Category 6: Rodley fallen, researched and NOT YET included on the Memorial and NOT  included in names "Waiting to be inscribed"</t>
  </si>
  <si>
    <t>Category 6a: Rodley fallen, researched and NOT YET included on the Memorial, but named on other local Memorials and NOT  included in names "Waiting to be inscribed"</t>
  </si>
  <si>
    <t>Category 7: Stanningley fallen, researched and NOT YET included on the Memorial and NOT  included in names "Waiting to be inscribed"</t>
  </si>
  <si>
    <t>Category 7a: Stanningley fallen, researched and NOT YET included on the Memorial, but named on other local Memorials and NOT  included in names "Waiting to be inscribed"</t>
  </si>
  <si>
    <t>Category 6</t>
  </si>
  <si>
    <t>Category 6a</t>
  </si>
  <si>
    <t>Category 7</t>
  </si>
  <si>
    <t>Category 7a</t>
  </si>
  <si>
    <t>To go on Memorial</t>
  </si>
  <si>
    <t>Not to go on Memorial</t>
  </si>
  <si>
    <t>Pending</t>
  </si>
  <si>
    <t>TBC by FoBWM</t>
  </si>
  <si>
    <t>Memorial at Stanningley Wesleyan Chapel</t>
  </si>
  <si>
    <t>Memorial at St. John's Methodist Church</t>
  </si>
  <si>
    <t>Duisans British Cemetery, Etruniii. M. 6.</t>
  </si>
  <si>
    <t>St. Hilaire Cemetery Extension, Freventl. 8.</t>
  </si>
  <si>
    <t>Doullens Communal Cemetery Extension No.2I. A. 31.</t>
  </si>
  <si>
    <t>Boulogne Eastern Cemetery VIII. A. 127.</t>
  </si>
  <si>
    <t>2nd Bn.Yorkshire Regiment</t>
  </si>
  <si>
    <t>15th Bn.West Yorkshire Regiment (Prince of Wales's Own)</t>
  </si>
  <si>
    <t>1st/6th Bn.West Yorkshire Regiment (Prince of Wales's Own)</t>
  </si>
  <si>
    <t>10th Bn.Cheshire Regiment</t>
  </si>
  <si>
    <t>8th Bn.Somerset Light Infantry</t>
  </si>
  <si>
    <t>21st Bn.Machine Gun Corps</t>
  </si>
  <si>
    <t>"D" Coy. 12th Bn.West Yorkshire Regiment (Prince of Wales's Own)</t>
  </si>
  <si>
    <t>1st R.M. Bn. R.N. Div.Royal Marine Light Infantry</t>
  </si>
  <si>
    <t>"C" Coy. 15th Bn.West Yorkshire Regiment (Prince of Wales's Own)</t>
  </si>
  <si>
    <t>"Z" Coy. 2nd/7th Bn.Royal Warwickshire Regiment</t>
  </si>
  <si>
    <t>1st/4th Bn.Duke of Wellington's (West Riding Regiment)</t>
  </si>
  <si>
    <t>"B" Bty. 70th Bde.Royal Field Artillery</t>
  </si>
  <si>
    <t>1st/5th Bn.King's Own Scottish Borderers</t>
  </si>
  <si>
    <t>49th Div. Ammunition Col.,Royal Field Artillery</t>
  </si>
  <si>
    <t>6th Bn.Gordon Highlanders</t>
  </si>
  <si>
    <t>2nd Bn.King's Own Yorkshire Light Infantry</t>
  </si>
  <si>
    <t>4th Bn.Australian Infantry, A.I.F.</t>
  </si>
  <si>
    <t>"D" Coy. 11th Bn.West Yorkshire Regiment (Prince of Wales's Own)</t>
  </si>
  <si>
    <t>11th Bn.West Yorkshire Regiment (Prince of Wales's Own)</t>
  </si>
  <si>
    <t>14th Bn.Durham Light Infantry</t>
  </si>
  <si>
    <t>6th Bn.Dorsetshire Regiment</t>
  </si>
  <si>
    <t>9th Bn.West Yorkshire Regiment (Prince of Wales's Own)</t>
  </si>
  <si>
    <t>W/8th Trench Mortar Bty.Royal Field Artillery</t>
  </si>
  <si>
    <t>1st/6th Bn.Duke of Wellington's (West Riding Regiment)</t>
  </si>
  <si>
    <t>1st Bn.West Yorkshire Regiment (Prince of Wales's Own)</t>
  </si>
  <si>
    <t>1st/5th Bn.West Yorkshire Regiment (Prince of Wales's Own)</t>
  </si>
  <si>
    <t>9th Bn.York and Lancaster Regiment</t>
  </si>
  <si>
    <t>15th/17th Bn.West Yorkshire Regiment (Prince of Wales's Own)</t>
  </si>
  <si>
    <t>"B" Bty. 109th Bde.Royal Field Artillery</t>
  </si>
  <si>
    <t>16th Bn.West Yorkshire Regiment (Prince of Wales's Own)</t>
  </si>
  <si>
    <t>1st Bn.The King's (Liverpool Regiment)</t>
  </si>
  <si>
    <t>Anson Bn. R.N. Div.Royal Naval Volunteer Reserve</t>
  </si>
  <si>
    <t>7th Bn.King's Own Yorkshire Light Infantry</t>
  </si>
  <si>
    <t>1st Bn.King's Royal Rifle Corps</t>
  </si>
  <si>
    <t>1st/5th Bn.Northumberland Fusiliers</t>
  </si>
  <si>
    <t>10th Bty. 147th Bde.Royal Field Artillery</t>
  </si>
  <si>
    <t>18th Bn.West Yorkshire Regiment (Prince of Wales's Own)</t>
  </si>
  <si>
    <t>2nd Bn.Scots Guards</t>
  </si>
  <si>
    <t>66th Bty.Royal Field Artillery</t>
  </si>
  <si>
    <t>1st Bn.King's Own (Royal Lancaster Regiment)</t>
  </si>
  <si>
    <t>10th Bn.Lincolnshire Regiment</t>
  </si>
  <si>
    <t>1st/9th Bn.West Yorkshire Regiment (Prince of Wales's Own)</t>
  </si>
  <si>
    <t>"X" Coy. 8th Bn.Northumberland Fusiliers</t>
  </si>
  <si>
    <t>147th Bde. Ammunition ColRoyal Field Artillery</t>
  </si>
  <si>
    <t>2nd Bn.Highland Light Infantry</t>
  </si>
  <si>
    <t>1st Bn.Royal Warwickshire Regiment</t>
  </si>
  <si>
    <t>1st Bn.East Yorkshire Regiment</t>
  </si>
  <si>
    <t>8th Bn.Canadian Infantry</t>
  </si>
  <si>
    <t>15th Div. Ammunition Col.Royal Field Artillery</t>
  </si>
  <si>
    <t>12th Bn.West Yorkshire Regiment (Prince of Wales's Own)</t>
  </si>
  <si>
    <t>"A" Coy. 1st/5th Bn.Duke of Wellington's (West Riding Regiment)</t>
  </si>
  <si>
    <t>59th Sqdn.Royal Air Force</t>
  </si>
  <si>
    <t>342nd Road Construction Coy.Royal Engineers</t>
  </si>
  <si>
    <t>1st/8th Bn.West Yorkshire Regiment (Prince of Wales's Own)</t>
  </si>
  <si>
    <t>"D" Coy. 7th Bn.Yorkshire Regiment</t>
  </si>
  <si>
    <t>4th Bn.Seaforth Highlanders</t>
  </si>
  <si>
    <t>1st Bn.York and Lancaster Regiment</t>
  </si>
  <si>
    <t>1st/7th Bn.West Yorkshire Regiment (Prince of Wales's Own)</t>
  </si>
  <si>
    <t>Ackroyd</t>
  </si>
  <si>
    <t>Allum</t>
  </si>
  <si>
    <t>Ambler</t>
  </si>
  <si>
    <t>Barsby</t>
  </si>
  <si>
    <t>Brooke</t>
  </si>
  <si>
    <t>Jacob Bennett</t>
  </si>
  <si>
    <t>Compton</t>
  </si>
  <si>
    <t>Daley</t>
  </si>
  <si>
    <t>Elstub</t>
  </si>
  <si>
    <t>Fellows</t>
  </si>
  <si>
    <t>Grainger</t>
  </si>
  <si>
    <t>Greaves</t>
  </si>
  <si>
    <t>Heeley</t>
  </si>
  <si>
    <t>Isles</t>
  </si>
  <si>
    <t>Lord</t>
  </si>
  <si>
    <t>Mann</t>
  </si>
  <si>
    <t>Marriner</t>
  </si>
  <si>
    <t>Maudsley</t>
  </si>
  <si>
    <t>May</t>
  </si>
  <si>
    <t>Mott</t>
  </si>
  <si>
    <t>John Samuel</t>
  </si>
  <si>
    <t>Ormanroyd</t>
  </si>
  <si>
    <t>Parkinson</t>
  </si>
  <si>
    <t>Peel</t>
  </si>
  <si>
    <t>Pennington</t>
  </si>
  <si>
    <t>Philips</t>
  </si>
  <si>
    <t>Charles Henry</t>
  </si>
  <si>
    <t>Rimmington</t>
  </si>
  <si>
    <t>Ringrose</t>
  </si>
  <si>
    <t>John Hall</t>
  </si>
  <si>
    <t>Sirr</t>
  </si>
  <si>
    <t>Slater</t>
  </si>
  <si>
    <t>Snowden</t>
  </si>
  <si>
    <t>Softley</t>
  </si>
  <si>
    <t>Joseph Robson</t>
  </si>
  <si>
    <t>Stockwell</t>
  </si>
  <si>
    <t>Johnnie</t>
  </si>
  <si>
    <t>Threapleton</t>
  </si>
  <si>
    <t>PO/1126 (S)</t>
  </si>
  <si>
    <t>Tyneside Z/7457</t>
  </si>
  <si>
    <t>Pont-Sur-Sambre Communal Cemetery behind Row A. (Among Civilians).</t>
  </si>
  <si>
    <t>Connaught Cemetery, Thiepval VI. A. 6.</t>
  </si>
  <si>
    <t>Etaples Military Cemetery l. D. 24.</t>
  </si>
  <si>
    <t>Lijssenthoek Military Cemetery XVI. C. 1A.</t>
  </si>
  <si>
    <t>Thiepval Memorial Pier And Face 2 A.</t>
  </si>
  <si>
    <t>Tyne Cot Cemetery XL. E. 16.</t>
  </si>
  <si>
    <t>Martinpuich British Cemetery D. 5.</t>
  </si>
  <si>
    <t>Hannescamps New Military Cemetery E. 12.</t>
  </si>
  <si>
    <t>Ypres (Menin Gate) Memorial Panel 47.</t>
  </si>
  <si>
    <t>Puchevillers British Cemetery II. A. 66.</t>
  </si>
  <si>
    <t>Longuenesse (St. Omer) Souvenir Cemetery IV. C. 2.</t>
  </si>
  <si>
    <t>Pudsey Cemetery G. "C." 370.</t>
  </si>
  <si>
    <t>Thiepval Memorial Pier And Face 2 A  2 C And 2 D.</t>
  </si>
  <si>
    <t>Coxyde Military Cemetery I. C. 28.</t>
  </si>
  <si>
    <t>Arras Memorial Bay 4.</t>
  </si>
  <si>
    <t>Stanningley (St. Thomas) Churchyard FS. 14.</t>
  </si>
  <si>
    <t>Philosophe British Cemetery, Mazingarbe I. N. 1.</t>
  </si>
  <si>
    <t>Sheffield (Tinsley Park) Cemetery D. "C." 70.</t>
  </si>
  <si>
    <t>Cologne Southern Cemetery VII. A. 1.</t>
  </si>
  <si>
    <t>Etaples Military Cemetery LXV. G. 5.</t>
  </si>
  <si>
    <t>Railway Dugouts Burial Ground (Transport Farm) Vi. L. 5.</t>
  </si>
  <si>
    <t>Wimereux Communal Cemetery O. P. 4A.</t>
  </si>
  <si>
    <t>Abbeville Communal Cemetery I. B. 1.</t>
  </si>
  <si>
    <t>Lijssenthoek Military Cemetery XXVII. F. 16.</t>
  </si>
  <si>
    <t>Essex Farm Cemetery I. F. 6.</t>
  </si>
  <si>
    <t>Couin British Cemetery  IV. C. 17.</t>
  </si>
  <si>
    <t>Senlis French National Cemetery III. C. 134.</t>
  </si>
  <si>
    <t>Pudsey Cemetery E. Gen. 173.</t>
  </si>
  <si>
    <t>Connaught Cemetery, Thiepval IX. B. 7.</t>
  </si>
  <si>
    <t>Menin Road South Military Cemetery I. S. 22.</t>
  </si>
  <si>
    <t>Rawdon (St. Peter) Churchyard in South-East Part.</t>
  </si>
  <si>
    <t>Lijssenthoek Military Cemetery XIX. C. 13A.</t>
  </si>
  <si>
    <t>Abbeville Communal Cemetery Extension I. D. 5.</t>
  </si>
  <si>
    <t>Couin British Cemetery V. A. 13.</t>
  </si>
  <si>
    <t>Queens Cemetery, Bucquoy I. K. 7.</t>
  </si>
  <si>
    <t>White House Cemetery, St. Jean-Les-Ypres I. G. 20.</t>
  </si>
  <si>
    <t>Lancashire Landing Cemetery C. 19.</t>
  </si>
  <si>
    <t>Couin New British Cemetery B. 15.</t>
  </si>
  <si>
    <t>Mont Huon Military Cemetery, Le Treporti V. L. 4B.</t>
  </si>
  <si>
    <t>Aulnoy Communal Cemetery D.1. 15.</t>
  </si>
  <si>
    <t>Bully-Grenay Communal Cemetery, British Extension IV. D. 4.</t>
  </si>
  <si>
    <t>Mont Huon Military Cemetery, Le Treport IV. H. 8A.</t>
  </si>
  <si>
    <t>Mory Abbey Military Cemetery, Mory II. F. 1.</t>
  </si>
  <si>
    <t>Coxyde Military Cemetery II. E. 27.</t>
  </si>
  <si>
    <t>Serre Road Cemetery No.3, Puisieux A. 17.</t>
  </si>
  <si>
    <t>Pont-Du-Hem Military Cemetery, La Gorgue IV. C. 20.</t>
  </si>
  <si>
    <t>Fricourt British Cemetery A. 8.</t>
  </si>
  <si>
    <t>Aveluy Communal Cemetery Extension L. 31.</t>
  </si>
  <si>
    <t>White House Cemetery, St. Jean-Les-Ypres I. J. 9.</t>
  </si>
  <si>
    <t>The Huts Cemetery XI. D. 8.</t>
  </si>
  <si>
    <t>Vis-En-Artois Memorial Panel 1.</t>
  </si>
  <si>
    <t>Vis-En-Artois Memorial Panel 3.</t>
  </si>
  <si>
    <t>Tyne Cot Memorial Panel 42 To 47 And 162.</t>
  </si>
  <si>
    <t>Ypres (Menin Gate) Memorial Panel 4 And 6.</t>
  </si>
  <si>
    <t>Ypres (Menin Gate) Memorial Panel 51 And 53.</t>
  </si>
  <si>
    <t>Basra Memorial Panel 3 And 60.</t>
  </si>
  <si>
    <t>Ypres (Menin Gate) Memorial Panel 8 And 12.</t>
  </si>
  <si>
    <t>Helles Memorial Panel 21 And 22.</t>
  </si>
  <si>
    <t>Tyne Cot Memorial Panel 135 To 136.</t>
  </si>
  <si>
    <t>Ypres (Menin Gate) Memorial Panel 21.</t>
  </si>
  <si>
    <t>Helles Memorial Panel 47 To 51.</t>
  </si>
  <si>
    <t>Tyne Cot MemorialPanel 42 To 47 And 162.</t>
  </si>
  <si>
    <t>Ypres (Menin Gate) Memorial Panel 11.</t>
  </si>
  <si>
    <t>Ypres (Menin Gate) Memorial Panel 36 And 55.</t>
  </si>
  <si>
    <t>Arras Memorial Bay 3 And 4.</t>
  </si>
  <si>
    <t>TERLINCTHUN BRITISH CEMETERY, WIMILLE I. B. 28. :</t>
  </si>
  <si>
    <t>1st Bn Lincolnshire  transf. to (23482) 40th H.Q. Coy. Labour Corps</t>
  </si>
  <si>
    <t>Son of Mr. J. Brace; husband of Mrs. H. Brace, of 15, Higher Grange Rd., Pudsey, Leeds.</t>
  </si>
  <si>
    <t>Harold Beckwith</t>
  </si>
  <si>
    <t>VIS-EN-ARTOIS MEMORIAL Panel 4</t>
  </si>
  <si>
    <t>16th Battalion, West Yorkshire Regiment (Prince of Wales's Own)</t>
  </si>
  <si>
    <t>TYNE COT MEMORIAL Panel 42 to 47 and 162</t>
  </si>
  <si>
    <t>1st/8th Battalion, West Yorkshire Regiment (Prince of Wales's Own)</t>
  </si>
  <si>
    <t xml:space="preserve">HABARCQ COMMUNAL CEMETERY EXTENSION I. G. 6. </t>
  </si>
  <si>
    <t>C Bty. 49th Bde. Royal Field Artillery</t>
  </si>
  <si>
    <t>Son of Richard and Ada Waters, of 65, Church Bank, Bradford, Yorks.</t>
  </si>
  <si>
    <t>ROCLINCOURT MILITARY CEMETERY I.B.37</t>
  </si>
  <si>
    <t>1st/4th Battalion, Seaforth Highlanders</t>
  </si>
  <si>
    <t>Enlisted Could be 67 Clifton Mount Havehill Lane Leeds according to 1911 Census, Age 20 in April 1911. Motor Car/Taxi Driver</t>
  </si>
  <si>
    <t>Alfred Simpson</t>
  </si>
  <si>
    <t>1st Battalion, Northumberland Fusiliers</t>
  </si>
  <si>
    <t>Loos Memorial, Panel 20 to 22</t>
  </si>
  <si>
    <t>Commonwealth War Graves Commission/Service Records/1911 Census</t>
  </si>
  <si>
    <t>15th Battalion, Lancashire Fusiliers</t>
  </si>
  <si>
    <t>VIS-EN-ARTOIS MEMORIAL Panel 5 and 6.</t>
  </si>
  <si>
    <t>Son of the late Joseph and Mary Elizabeth Brace. Born Bramley resident in Malton in 1911 "Delicate Not At School" 2 Cross Bath Street , Bramley in 1901</t>
  </si>
  <si>
    <t>Son of Joseph and Mary Elizabeth Brace; husband of the late Nellie Brace - Brother of Alfred Simpson - 2 Cross Bath Street, Bramley in 1901</t>
  </si>
  <si>
    <t>3/7930</t>
  </si>
  <si>
    <t>LIJSSENTHOEK MILITARY CEMETERY I. D. 14</t>
  </si>
  <si>
    <t>Acting Sergeant</t>
  </si>
  <si>
    <t>1st Battalion, West Yorkshire Regiment (Prince of Wales's Own)</t>
  </si>
  <si>
    <t>25 Albert St Swinnow Stanningley in 1911. Born Q4 1899.Mother, Lavina received his effects.</t>
  </si>
  <si>
    <t>SS/99</t>
  </si>
  <si>
    <t>Chatham Naval Memorial Panel 1</t>
  </si>
  <si>
    <t>(RFR/CH/B/5365). H.M.S. "Hawke."</t>
  </si>
  <si>
    <t>Son of Rachel Abbott, of Bowling, Glasgow. Native of New Wortley; Leeds. - Only Leeds match.</t>
  </si>
  <si>
    <t>12th Battalion West Yorkshire Regiment (Prince of Wales's Own)</t>
  </si>
  <si>
    <t>1st/7th Battalion, West Yorkshire Regiment (Prince of Wales's Own)</t>
  </si>
  <si>
    <t>Thiepval Memorial, Pier and Face 2 A 2 C and 2 D</t>
  </si>
  <si>
    <t>Thiepval Memorial Pier And Face 3 A And 3 D.</t>
  </si>
  <si>
    <t>Born Pudsey, Enlisted Farsley -  16 St Thomas St Stanningley Leeds in 1911 - Labourer Mill in 1911, Single.</t>
  </si>
  <si>
    <t>Arthur Greenwood</t>
  </si>
  <si>
    <t>Probate Records show residence at 7 School Place, Stanningley - left in his will £103.00 to William Bailey, Fitter. (Father),  Mother was Eliza - Occupation in 1911 was Piece Taker-in.</t>
  </si>
  <si>
    <t>4 Temperance Street, Stanningley according to 1901 Census .11 Swinnow Place Stanningley according to 1911 Census. Occupation Fish Fried Dealer Assist Father. Sarah (mother) received his effects.</t>
  </si>
  <si>
    <t>R/25847</t>
  </si>
  <si>
    <t>Artillery Wood Cemetery  V.A.4</t>
  </si>
  <si>
    <t>15th Brigade Royal Horse Artillery and Royal Field Artillery</t>
  </si>
  <si>
    <t>Born Leeds, enlisted Doncaster 6 Grangefield Road according to 1901 Census Born  09/09/1891 - Parents Robert and Margaret</t>
  </si>
  <si>
    <t>Born Stanningley,Mother,  Mary Ann received effects. Birth Registered Q3 1896</t>
  </si>
  <si>
    <t>Hesson</t>
  </si>
  <si>
    <t>STANNINGLEY (ST. THOMAS) CHURCHYARD Sec. O. Grave 38.</t>
  </si>
  <si>
    <t>Royal Corps of Signals XI Corps Sigs.</t>
  </si>
  <si>
    <t>STANNINGLEY (ST. THOMAS) CHURCHYARD F.24</t>
  </si>
  <si>
    <t>Devonshire Regiment  transf. to (138486) Labour Corps</t>
  </si>
  <si>
    <t>John J.</t>
  </si>
  <si>
    <t>"Husson" on Memorial transcription. Born Leeds Q1 1915, Died in UK.</t>
  </si>
  <si>
    <t>n/a</t>
  </si>
  <si>
    <t>NAMPS-AU-VAL BRITISH CEMETERY I.E.13</t>
  </si>
  <si>
    <t>2nd Battalion, West Yorkshire Regiment (Prince of Wales's Own)</t>
  </si>
  <si>
    <t>Born Stanningley according to Service Records</t>
  </si>
  <si>
    <t>RUE-DU-BOIS MILITARY CEMETERY, FLEURBAIX. I. C. 11</t>
  </si>
  <si>
    <t>7th Battalion, King's Own Yorkshire Light Infantry</t>
  </si>
  <si>
    <t>26 Trilby St Bramley Leeds According to 1911 Census (shown as "Johnnie") Occupation  Mill Land Winder.</t>
  </si>
  <si>
    <t>LAVENTIE MILITARY CEMETERY, LA GORGUE III. F. 22.</t>
  </si>
  <si>
    <t>Born 1897, 8 Barther Place Stanningley, Leeds according to 1911 Census, occupation Doffer. Mother Elizabeth Ann</t>
  </si>
  <si>
    <t xml:space="preserve">FEUCHY BRITISH CEMETERY I. D. 15. </t>
  </si>
  <si>
    <t>West Yorkshire Regiment (Prince of Wales's Own)  transf. to (339821) Labour Corps</t>
  </si>
  <si>
    <t>Born Keighley, lived in Stanningley when enlisted. - Father William Nettleton in 1901 Census, Mother Elizabeth Pollard. % Hainsworth Square in 1901.</t>
  </si>
  <si>
    <t>16th (Service) Battalion (2nd Glasgow) Highland Light Infantry</t>
  </si>
  <si>
    <t>SON OF MRS. M. A. KEIGHLEY, OF 8, KING ST., RICHARDSHAW LANE, STANNINGLEY, LEEDS. Died of Wounds.</t>
  </si>
  <si>
    <t>93 Town St Stanningley Nr Leeds, Bobbin Longing Spinning At Mill According to 1911 Census. Born 1898</t>
  </si>
  <si>
    <t>2nd/4th Bn Leicestershire Regiment</t>
  </si>
  <si>
    <t>Bay 5 Arras Memorial</t>
  </si>
  <si>
    <t>Born Bramley, Lived Bramham, Enlisted Wetherby - 45 Brunswick Terrace in 1911 (Pudsey) Born 1898 Son of Frederick and Alice Mary.</t>
  </si>
  <si>
    <t>WR/508203</t>
  </si>
  <si>
    <t>STANNINGLEY (ST. THOMAS) CHURCHYARD JS.19</t>
  </si>
  <si>
    <t>SAINS-LES-MARQUION BRITISH CEMETERY II. E. 8.</t>
  </si>
  <si>
    <t>2nd/6th Battalion, West Yorkshire Regiment (Prince of Wales's Own)</t>
  </si>
  <si>
    <t>Son of Catherine Whitaker, of 15, Langthorpe Place, Beeston Hill, Leeds, and the late George Whitaker.</t>
  </si>
  <si>
    <t>3/116</t>
  </si>
  <si>
    <t>Born 1886. Boarder at 12 Highbury Grove, Swinnow in 1911, Grocer's Assistant</t>
  </si>
  <si>
    <t>Son of George Henry and Hannah Hall, of Leeds.</t>
  </si>
  <si>
    <t>39344/56353</t>
  </si>
  <si>
    <t>Springfield Mill Yaerd, Farsley</t>
  </si>
  <si>
    <t>SON OF GEORGE AND RUTH FIRTH, OF 2, PARK TERRACE, INTAKE LANE, STANNINGLEY, LEEDS. Born 27/11/1890, 16 Coniston Terrace, Stanningley, baptised 18/02/1891 at Stanningley Congregational Church</t>
  </si>
  <si>
    <t>Remembered on Family Memorial in Bramley Baptist Churchyard</t>
  </si>
  <si>
    <t>Bradford Grammar School War Memorial</t>
  </si>
  <si>
    <t>Son of Mr. and Mrs. Joseph Jones, of Town End House, Bramley, Leeds. Grandfather of David Bowie.</t>
  </si>
  <si>
    <t>Residence Bramley on Roll of Honour - Matched to 21 Albert Streey, Bramley,  According to 1911 Census Son of Emily and Walter Janney</t>
  </si>
  <si>
    <t>Remembered on Grave in Bramley Baptist Graveyard, Section 3, 211.</t>
  </si>
  <si>
    <t>SON OF WILLIAM AND M. H. APPLEYARD; HUSBAND OF MARY APPLEYARD, OF 354, TOWN ST., BRAMLEY, LEEDS. Grocers Assistant  in 1911</t>
  </si>
  <si>
    <t>Remembered on Grave in Bramley Baptist Graveyard. Section 3.244</t>
  </si>
  <si>
    <t>Remembered on Grave in Bramley Baptist Graveyard, Section 3, 50A</t>
  </si>
  <si>
    <t>Remembered on Grave in Bramley Baptist Graveyard Section 5.143</t>
  </si>
  <si>
    <t>Remembered Baptist Graveyard Section Section 7.132</t>
  </si>
  <si>
    <t>Remembered Baptist Graveyard Section Section 6.239</t>
  </si>
  <si>
    <t>Remembered on Grave in Bramley Baptist Graveyard Section 8.166</t>
  </si>
  <si>
    <t>SON OF THE LATE MR. AND MRS. RAWSON; HUSBAND OF ELIZABETH SCARBRO (FORMERLY RAWSON), OF 8, MOUNT PLEASANT, WHITECOTE HILL, BRAMLEY, LEEDS. 1911 Census, 30 Broad Lane.</t>
  </si>
  <si>
    <t>Remembered on Grave in Bramley Baptist Graveyard Section XXXX</t>
  </si>
  <si>
    <t>Bramley Trades and Social Club Plaque</t>
  </si>
  <si>
    <t>Y-Matched May be out of area</t>
  </si>
  <si>
    <t>Son Of Leonard And Doris Lawson, Of Stanningley, Yorkshire. Born 18/10/1920</t>
  </si>
  <si>
    <t>Killed in Germany - Birth Registered in 1920 Apr-July 1920</t>
  </si>
  <si>
    <t>37  Valley Road, Whitecote Bramley according to Probate Records, left to William Arnold Booth, Engineeer (Father ?). Borm April-June 1920, Bramley, Mother Tillotson</t>
  </si>
  <si>
    <t>Died of Wounds, Married 11 Oct 1911 Lily Bellwood,  Lived  17 Wood Street, Rodley, Enlisted 1915, Born 1894</t>
  </si>
  <si>
    <t>Foster son of Anne E. Metcalf, of 31, Westfield Rd., Leeds. Native of Leeds. Died of Wounds.</t>
  </si>
  <si>
    <t xml:space="preserve">Thomas </t>
  </si>
  <si>
    <t>SON OF J. AND NANNEY WATERHOUSE, OF 52, TOWN ST., STANNINGLEY, LEEDS.Worker In Worsted Mill (wasterboy) in 1911, 1 Lightfoot Place in 1911 Census</t>
  </si>
  <si>
    <t>HUSBAND OF MRS. C. I. SUGDEN, OF 4, ARTHUR ST., STANNINGLEY, Boot Finisher in 1911.</t>
  </si>
  <si>
    <t>SON OF CHARLES AND FLORENCE ALLUM, OF LEIGH HOUSE, STANNINGLEY, LEEDS. Worsted Manufacturer in 1911.</t>
  </si>
  <si>
    <t>SON OF MR. J. MAY, OF 73, RICHARDSHAW LANE, STANNINGLEY, LEEDS. 16 Victoria Villas Stanningley in 1911 Assisting Overlooking.</t>
  </si>
  <si>
    <t>SON OF MRS. KIRBY, OF 24, BANKFIELD TERRACE, STANNINGLEY, LEEDS.Driller In Railway Engineering Shop Born 1891</t>
  </si>
  <si>
    <t>William Willoughby</t>
  </si>
  <si>
    <t>SON OF GEORGE WILLIAM AND MARY ANN JACKSON, OF 114, TOWN ST., STANNINGLEY, LEEDS. BORN AT RAWDON.Errand Boy in 1911</t>
  </si>
  <si>
    <t>HUSBAND OF MRS. M. A. SHEPHERD, OF 2, CLUB ROW, RICHARDSHAW LANE, STANNINGLEY, LEEDS. Occupation Wool Sorter in 1911 Born 1899, 23 Parkfield Terrace in 1911</t>
  </si>
  <si>
    <t>May be 13776 William Henry Bywater</t>
  </si>
  <si>
    <t>57219 or 10249</t>
  </si>
  <si>
    <t>NEPHEW OF MR. J. W. HETHERINGTON, OF 6, RIPLEY TERRACE, STANNINGLEY, LEEDS. Territorial Force</t>
  </si>
  <si>
    <t>Matched but born and lived Wakefield</t>
  </si>
  <si>
    <t>13th Battalion, East Yorkshire Regiment Formerly 33700, West Yorks Regt.</t>
  </si>
  <si>
    <t>EUSTON ROAD CEMETERY, COLINCAMPS II. Q. 10</t>
  </si>
  <si>
    <t>8c</t>
  </si>
  <si>
    <t>Toothill</t>
  </si>
  <si>
    <t>Stannard</t>
  </si>
  <si>
    <t>Binns</t>
  </si>
  <si>
    <t xml:space="preserve">Remembered Baptist Graveyard </t>
  </si>
  <si>
    <t>Bramley Baptist Churchyard,Memorial</t>
  </si>
  <si>
    <t>Bramley Trades and Social  Club Plaque</t>
  </si>
  <si>
    <t>Kaye</t>
  </si>
  <si>
    <t>Norman Charnock</t>
  </si>
  <si>
    <t>Father may be John Edmund Sedgwick (born 1878)- Crashed in Lancaster bomber near Vechtna - raid on Hanover. Believed married Mary Lee, 1941, with son born Q2 1944</t>
  </si>
  <si>
    <t>Remembered in Baptists Churchyard Section 6. 269</t>
  </si>
  <si>
    <t>A Battery 110th Bde Royal Field Artillery</t>
  </si>
  <si>
    <t>Born Bramley According to Roll of Honour, Residence Bramley on 1901 Census (aged 2) but difficult to make out Street - "Brown Street " ?? 11 Bath View on Graves Record Son of William and Sarah E Knight - Mill Hand in 1911.</t>
  </si>
  <si>
    <t>306921 (4969)</t>
  </si>
  <si>
    <t>C Coy. 2nd/8th Bn West Yorkshire Regiment (Prince of Wales's Own)</t>
  </si>
  <si>
    <t>Bellicourt British Cemetry  IV.F.9</t>
  </si>
  <si>
    <t>1st/5th Battalion Sherwood Foresters (Notts and Derby Regiment)</t>
  </si>
  <si>
    <t>Son of William Charnock Kaye and Mary Kaye, of 40, Edinburgh St., Listerhills, Bradford, Yorks.</t>
  </si>
  <si>
    <t>Calverley ?</t>
  </si>
  <si>
    <t>Loos Memorial  Panel 105 and 106</t>
  </si>
  <si>
    <t>Bellringer at St. Wilfreds, Calverley, Born Calverley, Married at St. Peters Bramley to Hilda Riley (servant at The Globe) June 1911,  Tramway Conductor, boarding in 1911 at 363 Town Street, Bramley</t>
  </si>
  <si>
    <t>Pozieres Memorial Panel 64 to 67</t>
  </si>
  <si>
    <t>9th Battalion, Manchester Regiment</t>
  </si>
  <si>
    <t>El Alia Cemetery, Algeria, 12.K.14</t>
  </si>
  <si>
    <t>Son of Holiday B. and Clara Toothill, of Manningham, Bradford, Yorkshire. - Remebered on Grandparent's Grave</t>
  </si>
  <si>
    <t>Two Leeds area matches</t>
  </si>
  <si>
    <t>Bc</t>
  </si>
  <si>
    <t>Y-Matched but no Rodley connection other than Plaque</t>
  </si>
  <si>
    <t>SON OF MR. H. PENNINGTON, OF 16/18 TOWN ST., STANNINGLEY, LEEDS.Baptism 19/6/1893 St. Pauls Richardshaw Lane, Stanningley</t>
  </si>
  <si>
    <t>Born Armley, Baptised 27/05/1891 Upper Armley Christ Church. 1911 Census 6 Hill Side Mount, Stanningley.</t>
  </si>
  <si>
    <t>Remembered in St.Peter's Churchyard</t>
  </si>
  <si>
    <t>Category 8c:  Stanningley and Rodley names which currently cannot be indentified or linked to the area</t>
  </si>
  <si>
    <t>Category 8c</t>
  </si>
  <si>
    <t>Category 6/6a/7/7a  Records Submitted/Researched after Unveiling of new Panel 4</t>
  </si>
  <si>
    <t xml:space="preserve">On Memorial </t>
  </si>
  <si>
    <t>AJEX Alwoodley</t>
  </si>
  <si>
    <t>Duplicates/Incorrect</t>
  </si>
  <si>
    <t>Pending/Unidentified</t>
  </si>
  <si>
    <t>AJEX Leeds</t>
  </si>
  <si>
    <t>Born Chapel Allerton 9B 595 and enlisted Leeds. Remembered Grave refers to Sanderson Wood, Grandfather,Born 1842, in 1901 Census resident at 1 St. Peter's Mount. Son of Ned (Grocery Shop Manager in 1911, B. Farsley) and Mary.</t>
  </si>
  <si>
    <t>Arthur Spence b.1894, Bramley 9B 350. Labourer in Woollen Mill in 1911, 167 Stanningley Road.</t>
  </si>
  <si>
    <t>Born Bramley 1880/81, School Caretaker in 1911, Married to Elizabeth Ann Baxter, Q4 1904, Widow remarried James W. Clark Q2 1919, Herbert was father of 4.In 1891 living at Outgang, Bramley.</t>
  </si>
  <si>
    <t>Son of Elizabeth Lawton, of 7, Rosemont St., Bramley, Yorks., and the late John Musgrave Lawton.Brother of W.R. Lawton (also fell). Living at 2 Rosemont Grove in 1911, Brushing Mill Tenter.</t>
  </si>
  <si>
    <t>Remembered Baptist Graveyard  Section 5, Grave 66</t>
  </si>
  <si>
    <t>25 Warrels Place Bramley in 1911 Census, Born Bramley, Municipal Clerk (Paving) married to Clara. Photo of House.</t>
  </si>
  <si>
    <t>SON OF HANNAH WENTWORTH, OF 47, WESTOVER RD., BRAMLEY, LEEDS, AND THE LATE ABRAHAM WENTWORTH. Occupation Grocer. Born Bramley, Enlisted 19/05/1915. Photo of House.</t>
  </si>
  <si>
    <t>Born Bramley, Enlisted York. Believed Born 18th October, 1899 from Baptism Records. 1 Haley Avenue. Son of William and Emma.</t>
  </si>
  <si>
    <t>Born. Q1 1913 Bramley 9b 417. Missing Jan 1943. RAFVR, Coastal Command, 179 Sqdn. Son of Harry and Gertrude (Womersley) of 19 Wesley View, Rodley.</t>
  </si>
  <si>
    <t>Born Calverley, Bank Clerk, Boarding at 12 Farnley Lane, Otley in 1911, 299 Brookfield, Calverley in 1901 and 141 Derby Road, Nottingham on Enlistment in 1917 - Died of disease (Pneumonia). Father was Labour Councillor. Wife was Emma.</t>
  </si>
  <si>
    <t>SON OF ELIZABETH LAWTON OF BRAMLEY, LEEDS AND THE LATE JOHN MUSGROVE LAWTON. Tailors Apprentice 2 Rosemont Grove in 1911 Census. Brother of Ernest who also fell.</t>
  </si>
  <si>
    <t>Y-Matched with additional research from Ian Johnstone</t>
  </si>
  <si>
    <t xml:space="preserve">Thomas Eustace </t>
  </si>
  <si>
    <t>Sailes</t>
  </si>
  <si>
    <t>Ralph Grimshaw</t>
  </si>
  <si>
    <t>Bramley Baptist Churchyard,Memorial next to Mother. Section 6. Grave  xx</t>
  </si>
  <si>
    <t>Bramley Baptist Board?bramley Baptist Churchyard, Section 4</t>
  </si>
  <si>
    <t>Not Matched Plus Research from Ian Johnstone</t>
  </si>
  <si>
    <t>Bird</t>
  </si>
  <si>
    <t>Walter Edward Wallis</t>
  </si>
  <si>
    <t>1st Bn. Kings Royal Rifle Corps</t>
  </si>
  <si>
    <t>Born Bramley 23rd August, 1879, Resident in  Bramley in 1891 Census, then joined up as a Regular. Parents resident at Bridge Fold in 1901  Address for his plaque (post war) was 32 Allerton Street.</t>
  </si>
  <si>
    <t>Probate Records/Birth Death Records</t>
  </si>
  <si>
    <t>8th Batalion, Home Guard</t>
  </si>
  <si>
    <t>Born Bramley, lived at 25 Westover Road. Probates records show monies left to John Edward Sailes (father), Sheet Metal Works Manager.Died at home.</t>
  </si>
  <si>
    <t>Remebered Baptist Graveyard Section E, Grave 140B</t>
  </si>
  <si>
    <t>2nd/6th Battalion, Duke of Wellingtons (West Riding Regiment)</t>
  </si>
  <si>
    <t>Born Stanningley Q1 1896, in 1901 living at Victoria Terrace, Stanningley. KIA Bullecourt (according to inscription on father and mother's grave).</t>
  </si>
  <si>
    <t>Arras Memorial, Bay 6</t>
  </si>
  <si>
    <t>Bramley Baptist Churchyard</t>
  </si>
  <si>
    <t>SON OF JOHN AND MARY JANE DALEY, OF 10, ROSEBERRY TERRACE, STANNINGLEY, LEEDS. DOB 28th April, 1917. Baptised 25th July 1897 at St.Peters, living at Quarry View, Bramley. Mother's maiden name was Maud.</t>
  </si>
  <si>
    <t>Y-Matched with additional info from Lynn Groves</t>
  </si>
  <si>
    <t>Xmas</t>
  </si>
  <si>
    <t>XMAS</t>
  </si>
  <si>
    <t>Jutland</t>
  </si>
  <si>
    <t>Y-Matched and Cert</t>
  </si>
  <si>
    <t xml:space="preserve"> Duke of Wellington s (West Riding Regiment) and No.6 Commando </t>
  </si>
  <si>
    <t>Born Bramley According to 1915 Birth Records, Married Leeds 1939, Spouse s surname is Booth, Believe Family home was 10 Church Hill Terrace  in 1911 Census. Parents Willie and Hetty (nee Buckton) married Clara Booth, whose brother was killed in Malta.</t>
  </si>
  <si>
    <t>22/2/1959</t>
  </si>
  <si>
    <t>2 Spring Terrace, off Bramley Town Street. Birth Date 19.10.13 - Lost leg in North African Campaign, Died of wounds LGI, Wife Eileen</t>
  </si>
  <si>
    <t>POW in Sandakan POW Camp, North Borneo Lived at 9 Farfield Hill, Bramley, Son of Charles and Annie, 103 Lower Town Street, Bramley, Occupation Street Mason</t>
  </si>
  <si>
    <t>Y -Matched Plus Research from Ian Johnstone</t>
  </si>
  <si>
    <t>Bramley Baptist Churchyard,Memorial next to Mother. Section 6. Grave  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</si>
</sst>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64" formatCode="dd/mm/yyyy;@"/>
    <numFmt numFmtId="165" formatCode="dd/mm/yy;@"/>
    <numFmt numFmtId="166" formatCode="[$-F800]dddd\,\ mmmm\ dd\,\ yyyy"/>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1"/>
      <name val="Calibri"/>
      <family val="2"/>
      <scheme val="minor"/>
    </font>
    <font>
      <sz val="11"/>
      <color rgb="FF002060"/>
      <name val="Calibri"/>
      <family val="2"/>
      <scheme val="minor"/>
    </font>
    <font>
      <b/>
      <sz val="13.5"/>
      <color rgb="FF000000"/>
      <name val="Times"/>
    </font>
    <font>
      <sz val="14"/>
      <color rgb="FF000000"/>
      <name val="Times"/>
    </font>
    <font>
      <b/>
      <sz val="14"/>
      <color rgb="FF000000"/>
      <name val="Times"/>
    </font>
    <font>
      <sz val="11"/>
      <color rgb="FFFF0000"/>
      <name val="Calibri"/>
      <family val="2"/>
    </font>
    <font>
      <sz val="8"/>
      <color rgb="FFFF0000"/>
      <name val="Verdana"/>
      <family val="2"/>
    </font>
    <font>
      <sz val="11"/>
      <color rgb="FF000000"/>
      <name val="Arial"/>
      <family val="2"/>
    </font>
    <font>
      <sz val="9"/>
      <color rgb="FF000000"/>
      <name val="Arial"/>
      <family val="2"/>
    </font>
    <font>
      <sz val="9"/>
      <color rgb="FFFF0000"/>
      <name val="Arial"/>
      <family val="2"/>
    </font>
    <font>
      <b/>
      <sz val="11"/>
      <color rgb="FFFF0000"/>
      <name val="Calibri"/>
      <family val="2"/>
      <scheme val="minor"/>
    </font>
    <font>
      <sz val="11"/>
      <color rgb="FF0070C0"/>
      <name val="Calibri"/>
      <family val="2"/>
      <scheme val="minor"/>
    </font>
    <font>
      <b/>
      <u/>
      <sz val="11"/>
      <color theme="1"/>
      <name val="Calibri"/>
      <family val="2"/>
      <scheme val="minor"/>
    </font>
    <font>
      <sz val="11"/>
      <color rgb="FF7030A0"/>
      <name val="Calibri"/>
      <family val="2"/>
      <scheme val="minor"/>
    </font>
    <font>
      <b/>
      <sz val="9"/>
      <color theme="1"/>
      <name val="Calibri"/>
      <family val="2"/>
      <scheme val="minor"/>
    </font>
    <font>
      <sz val="9"/>
      <color theme="1"/>
      <name val="Calibri"/>
      <family val="2"/>
      <scheme val="minor"/>
    </font>
    <font>
      <b/>
      <u/>
      <sz val="11"/>
      <color rgb="FFFF0000"/>
      <name val="Calibri"/>
      <family val="2"/>
      <scheme val="minor"/>
    </font>
    <font>
      <u/>
      <sz val="11"/>
      <color rgb="FF7030A0"/>
      <name val="Calibri"/>
      <family val="2"/>
      <scheme val="minor"/>
    </font>
    <font>
      <sz val="9"/>
      <color rgb="FF0070C0"/>
      <name val="Calibri"/>
      <family val="2"/>
      <scheme val="minor"/>
    </font>
    <font>
      <sz val="10"/>
      <name val="Arial"/>
      <family val="2"/>
    </font>
    <font>
      <sz val="10"/>
      <color rgb="FFFF0000"/>
      <name val="Arial"/>
      <family val="2"/>
    </font>
    <font>
      <sz val="9"/>
      <name val="Calibri"/>
      <family val="2"/>
      <scheme val="minor"/>
    </font>
    <font>
      <sz val="10"/>
      <color theme="1"/>
      <name val="Arial"/>
      <family val="2"/>
    </font>
    <font>
      <b/>
      <sz val="10"/>
      <color rgb="FF000000"/>
      <name val="Arial"/>
      <family val="2"/>
    </font>
    <font>
      <sz val="10"/>
      <color rgb="FF000000"/>
      <name val="Arial"/>
      <family val="2"/>
    </font>
    <font>
      <sz val="11"/>
      <color rgb="FFFF0000"/>
      <name val="Arial"/>
      <family val="2"/>
    </font>
    <font>
      <sz val="12"/>
      <color theme="1"/>
      <name val="Calibri"/>
      <family val="2"/>
      <scheme val="minor"/>
    </font>
    <font>
      <sz val="11"/>
      <color theme="7"/>
      <name val="Calibri"/>
      <family val="2"/>
      <scheme val="minor"/>
    </font>
    <font>
      <sz val="11"/>
      <color theme="5" tint="0.3999755851924192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0" tint="-4.9989318521683403E-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EAEAEA"/>
      </right>
      <top/>
      <bottom style="medium">
        <color rgb="FFEAEAEA"/>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45" fillId="0" borderId="0"/>
  </cellStyleXfs>
  <cellXfs count="170">
    <xf numFmtId="0" fontId="0" fillId="0" borderId="0" xfId="0"/>
    <xf numFmtId="0" fontId="0" fillId="0" borderId="0" xfId="0" applyAlignment="1">
      <alignment horizontal="left"/>
    </xf>
    <xf numFmtId="14" fontId="0" fillId="0" borderId="0" xfId="0" applyNumberFormat="1" applyAlignment="1">
      <alignment horizontal="left"/>
    </xf>
    <xf numFmtId="0" fontId="14" fillId="0" borderId="0" xfId="0" applyFont="1" applyFill="1" applyAlignment="1">
      <alignment horizontal="left"/>
    </xf>
    <xf numFmtId="0" fontId="16" fillId="0" borderId="0" xfId="0" applyFont="1"/>
    <xf numFmtId="0" fontId="16" fillId="0" borderId="0" xfId="0" applyFont="1" applyAlignment="1">
      <alignment horizontal="center"/>
    </xf>
    <xf numFmtId="0" fontId="18" fillId="0" borderId="0" xfId="0" applyFont="1"/>
    <xf numFmtId="0" fontId="14" fillId="0" borderId="0" xfId="0" applyFont="1" applyAlignment="1">
      <alignment horizontal="left"/>
    </xf>
    <xf numFmtId="0" fontId="14" fillId="33" borderId="0" xfId="0" applyFont="1" applyFill="1" applyAlignment="1">
      <alignment horizontal="left"/>
    </xf>
    <xf numFmtId="0" fontId="0" fillId="0" borderId="0" xfId="0" applyFill="1" applyAlignment="1">
      <alignment horizontal="left"/>
    </xf>
    <xf numFmtId="14" fontId="0" fillId="0" borderId="0" xfId="0" applyNumberFormat="1" applyFill="1" applyAlignment="1">
      <alignment horizontal="left"/>
    </xf>
    <xf numFmtId="0" fontId="20" fillId="0" borderId="0" xfId="0" applyFont="1" applyFill="1" applyAlignment="1">
      <alignment horizontal="left"/>
    </xf>
    <xf numFmtId="14" fontId="20" fillId="0" borderId="0" xfId="0" applyNumberFormat="1" applyFont="1" applyFill="1" applyAlignment="1">
      <alignment horizontal="left"/>
    </xf>
    <xf numFmtId="0" fontId="14" fillId="0" borderId="0" xfId="0" applyFont="1" applyFill="1" applyAlignment="1">
      <alignment horizontal="center"/>
    </xf>
    <xf numFmtId="0" fontId="14" fillId="0" borderId="0" xfId="0" applyFont="1" applyAlignment="1">
      <alignment horizontal="center"/>
    </xf>
    <xf numFmtId="14" fontId="14" fillId="0" borderId="0" xfId="0" applyNumberFormat="1" applyFont="1" applyAlignment="1">
      <alignment horizontal="left"/>
    </xf>
    <xf numFmtId="0" fontId="21" fillId="0" borderId="0" xfId="0" applyFont="1" applyAlignment="1">
      <alignment vertical="center" wrapText="1"/>
    </xf>
    <xf numFmtId="0" fontId="22" fillId="0" borderId="0" xfId="0" applyFont="1"/>
    <xf numFmtId="0" fontId="23" fillId="0" borderId="11" xfId="0" applyFont="1" applyBorder="1" applyAlignment="1">
      <alignment vertical="center" wrapText="1"/>
    </xf>
    <xf numFmtId="0" fontId="22" fillId="0" borderId="11" xfId="0" applyFont="1" applyBorder="1" applyAlignment="1">
      <alignment vertical="center" wrapText="1"/>
    </xf>
    <xf numFmtId="0" fontId="0" fillId="0" borderId="12" xfId="0" applyBorder="1"/>
    <xf numFmtId="0" fontId="0" fillId="0" borderId="14" xfId="0" applyBorder="1"/>
    <xf numFmtId="0" fontId="22" fillId="0" borderId="11" xfId="0" applyFont="1" applyBorder="1" applyAlignment="1">
      <alignment horizontal="left" vertical="center" wrapText="1"/>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0" xfId="0" applyAlignment="1"/>
    <xf numFmtId="164" fontId="14" fillId="0" borderId="0" xfId="0" applyNumberFormat="1" applyFont="1" applyAlignment="1">
      <alignment horizontal="left"/>
    </xf>
    <xf numFmtId="0" fontId="24" fillId="0" borderId="0" xfId="0" applyFont="1"/>
    <xf numFmtId="15" fontId="14" fillId="0" borderId="0" xfId="0" applyNumberFormat="1" applyFont="1" applyAlignment="1">
      <alignment horizontal="left"/>
    </xf>
    <xf numFmtId="0" fontId="0" fillId="0" borderId="0" xfId="0" applyFont="1"/>
    <xf numFmtId="10" fontId="0" fillId="0" borderId="0" xfId="0" applyNumberFormat="1" applyFont="1"/>
    <xf numFmtId="0" fontId="26" fillId="0" borderId="0" xfId="0" applyFont="1"/>
    <xf numFmtId="0" fontId="0" fillId="0" borderId="0" xfId="0" applyFont="1" applyAlignment="1">
      <alignment horizontal="left"/>
    </xf>
    <xf numFmtId="0" fontId="18" fillId="0" borderId="0" xfId="0" applyFont="1" applyAlignment="1">
      <alignment horizontal="left"/>
    </xf>
    <xf numFmtId="16" fontId="18" fillId="0" borderId="0" xfId="0" applyNumberFormat="1" applyFont="1" applyAlignment="1">
      <alignment horizontal="left"/>
    </xf>
    <xf numFmtId="0" fontId="19" fillId="0" borderId="0" xfId="0" applyFont="1" applyAlignment="1">
      <alignment horizontal="left"/>
    </xf>
    <xf numFmtId="0" fontId="19" fillId="0" borderId="0" xfId="0" applyFont="1" applyAlignment="1">
      <alignment horizontal="center"/>
    </xf>
    <xf numFmtId="14" fontId="14" fillId="0" borderId="0" xfId="0" applyNumberFormat="1" applyFont="1" applyFill="1" applyAlignment="1">
      <alignment horizontal="left"/>
    </xf>
    <xf numFmtId="0" fontId="14" fillId="34" borderId="0" xfId="0" applyFont="1" applyFill="1" applyAlignment="1">
      <alignment horizontal="left"/>
    </xf>
    <xf numFmtId="0" fontId="14" fillId="0" borderId="0" xfId="0" applyFont="1"/>
    <xf numFmtId="0" fontId="28" fillId="0" borderId="0" xfId="0" applyFont="1"/>
    <xf numFmtId="0" fontId="19" fillId="0" borderId="0" xfId="0" applyFont="1" applyFill="1" applyAlignment="1">
      <alignment horizontal="left"/>
    </xf>
    <xf numFmtId="14" fontId="19" fillId="0" borderId="0" xfId="0" applyNumberFormat="1" applyFont="1" applyFill="1" applyAlignment="1">
      <alignment horizontal="left"/>
    </xf>
    <xf numFmtId="17" fontId="0" fillId="0" borderId="0" xfId="0" applyNumberFormat="1" applyAlignment="1">
      <alignment horizontal="left"/>
    </xf>
    <xf numFmtId="0" fontId="0" fillId="0" borderId="0" xfId="0" applyFill="1"/>
    <xf numFmtId="164" fontId="14" fillId="0" borderId="0" xfId="0" applyNumberFormat="1" applyFont="1" applyFill="1" applyAlignment="1">
      <alignment horizontal="left"/>
    </xf>
    <xf numFmtId="49" fontId="14" fillId="0" borderId="0" xfId="0" applyNumberFormat="1" applyFont="1"/>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49" fontId="14" fillId="0" borderId="0" xfId="0" applyNumberFormat="1" applyFont="1" applyAlignment="1">
      <alignment horizontal="left"/>
    </xf>
    <xf numFmtId="0" fontId="29" fillId="0" borderId="0" xfId="0" applyFont="1" applyAlignment="1">
      <alignment vertical="center" wrapText="1"/>
    </xf>
    <xf numFmtId="0" fontId="14" fillId="0" borderId="0" xfId="0" applyFont="1" applyFill="1"/>
    <xf numFmtId="0" fontId="16" fillId="0" borderId="0" xfId="0" applyFont="1" applyAlignment="1">
      <alignment horizontal="left"/>
    </xf>
    <xf numFmtId="10" fontId="0" fillId="0" borderId="0" xfId="0" applyNumberFormat="1" applyFont="1" applyAlignment="1">
      <alignment horizontal="left"/>
    </xf>
    <xf numFmtId="1" fontId="0" fillId="0" borderId="0" xfId="0" applyNumberFormat="1" applyFont="1" applyAlignment="1">
      <alignment horizontal="left"/>
    </xf>
    <xf numFmtId="1" fontId="18" fillId="0" borderId="0" xfId="0" applyNumberFormat="1" applyFont="1" applyAlignment="1">
      <alignment horizontal="left"/>
    </xf>
    <xf numFmtId="0" fontId="26" fillId="0" borderId="0" xfId="0" applyFont="1" applyAlignment="1">
      <alignment horizontal="left"/>
    </xf>
    <xf numFmtId="0" fontId="14" fillId="33" borderId="12" xfId="0" applyFont="1" applyFill="1" applyBorder="1"/>
    <xf numFmtId="14" fontId="0" fillId="0" borderId="0" xfId="0" applyNumberFormat="1"/>
    <xf numFmtId="0" fontId="19" fillId="0" borderId="0" xfId="0" applyFont="1"/>
    <xf numFmtId="0" fontId="0" fillId="0" borderId="10" xfId="0" applyFill="1" applyBorder="1" applyAlignment="1">
      <alignment horizontal="left"/>
    </xf>
    <xf numFmtId="0" fontId="25" fillId="0" borderId="0" xfId="0" applyFont="1" applyFill="1" applyBorder="1" applyAlignment="1">
      <alignment horizontal="left" vertical="top" wrapText="1" indent="1"/>
    </xf>
    <xf numFmtId="0" fontId="14" fillId="0" borderId="10" xfId="0" applyFont="1" applyFill="1" applyBorder="1" applyAlignment="1">
      <alignment horizontal="left"/>
    </xf>
    <xf numFmtId="15" fontId="25" fillId="0" borderId="0" xfId="0" applyNumberFormat="1" applyFont="1" applyFill="1" applyBorder="1" applyAlignment="1">
      <alignment horizontal="left" vertical="top" wrapText="1" indent="1"/>
    </xf>
    <xf numFmtId="0" fontId="14" fillId="0" borderId="10" xfId="0" applyFont="1" applyBorder="1"/>
    <xf numFmtId="0" fontId="14" fillId="0" borderId="0" xfId="0" applyFont="1" applyAlignment="1">
      <alignment vertical="center"/>
    </xf>
    <xf numFmtId="0" fontId="0" fillId="0" borderId="0" xfId="0" applyAlignment="1">
      <alignment horizontal="right"/>
    </xf>
    <xf numFmtId="0" fontId="31" fillId="0" borderId="0" xfId="0" applyFont="1" applyAlignment="1">
      <alignment horizontal="left"/>
    </xf>
    <xf numFmtId="17" fontId="14" fillId="0" borderId="0" xfId="0" applyNumberFormat="1" applyFont="1" applyFill="1" applyAlignment="1">
      <alignment horizontal="left"/>
    </xf>
    <xf numFmtId="0" fontId="14" fillId="0" borderId="0" xfId="0" quotePrefix="1" applyFont="1" applyFill="1" applyAlignment="1">
      <alignment horizontal="left"/>
    </xf>
    <xf numFmtId="49" fontId="14" fillId="0" borderId="0" xfId="0" applyNumberFormat="1" applyFont="1" applyFill="1" applyAlignment="1">
      <alignment horizontal="left"/>
    </xf>
    <xf numFmtId="0" fontId="0" fillId="0" borderId="0" xfId="0" applyFill="1" applyBorder="1" applyAlignment="1">
      <alignment horizontal="left"/>
    </xf>
    <xf numFmtId="0" fontId="14" fillId="0" borderId="0" xfId="0" applyFont="1" applyFill="1" applyBorder="1" applyAlignment="1">
      <alignment horizontal="left"/>
    </xf>
    <xf numFmtId="0" fontId="14" fillId="0" borderId="0" xfId="0" applyFont="1" applyBorder="1"/>
    <xf numFmtId="0" fontId="14" fillId="0" borderId="0" xfId="0" applyFont="1" applyFill="1" applyAlignment="1"/>
    <xf numFmtId="0" fontId="27" fillId="0" borderId="0" xfId="0" applyFont="1"/>
    <xf numFmtId="0" fontId="28" fillId="0" borderId="0" xfId="0" applyFont="1" applyAlignment="1">
      <alignment horizontal="left"/>
    </xf>
    <xf numFmtId="49" fontId="28" fillId="0" borderId="0" xfId="0" applyNumberFormat="1" applyFont="1"/>
    <xf numFmtId="14" fontId="19" fillId="0" borderId="0" xfId="0" applyNumberFormat="1" applyFont="1" applyAlignment="1">
      <alignment horizontal="left"/>
    </xf>
    <xf numFmtId="10" fontId="18" fillId="0" borderId="0" xfId="0" applyNumberFormat="1" applyFont="1" applyAlignment="1">
      <alignment horizontal="left"/>
    </xf>
    <xf numFmtId="0" fontId="32" fillId="0" borderId="0" xfId="0" applyFont="1" applyFill="1" applyAlignment="1">
      <alignment horizontal="left"/>
    </xf>
    <xf numFmtId="0" fontId="32" fillId="0" borderId="0" xfId="0" applyFont="1"/>
    <xf numFmtId="0" fontId="32" fillId="0" borderId="0" xfId="0" applyFont="1" applyAlignment="1">
      <alignment horizontal="center"/>
    </xf>
    <xf numFmtId="14" fontId="32" fillId="0" borderId="0" xfId="0" applyNumberFormat="1" applyFont="1" applyFill="1" applyAlignment="1">
      <alignment horizontal="left"/>
    </xf>
    <xf numFmtId="0" fontId="32" fillId="0" borderId="0" xfId="0" applyFont="1" applyAlignment="1">
      <alignment horizontal="left"/>
    </xf>
    <xf numFmtId="0" fontId="33" fillId="0" borderId="0" xfId="0" applyFont="1"/>
    <xf numFmtId="0" fontId="34" fillId="0" borderId="0" xfId="0" applyFont="1"/>
    <xf numFmtId="0" fontId="34" fillId="0" borderId="0" xfId="0" applyFont="1" applyAlignment="1">
      <alignment horizontal="right"/>
    </xf>
    <xf numFmtId="0" fontId="34" fillId="0" borderId="0" xfId="0" applyFont="1" applyAlignment="1">
      <alignment horizontal="left"/>
    </xf>
    <xf numFmtId="14" fontId="34" fillId="0" borderId="0" xfId="0" applyNumberFormat="1" applyFont="1" applyAlignment="1">
      <alignment horizontal="left"/>
    </xf>
    <xf numFmtId="0" fontId="32" fillId="0" borderId="0" xfId="0" applyFont="1" applyFill="1" applyAlignment="1">
      <alignment horizontal="center"/>
    </xf>
    <xf numFmtId="14" fontId="32" fillId="0" borderId="0" xfId="0" applyNumberFormat="1" applyFont="1" applyAlignment="1">
      <alignment horizontal="left"/>
    </xf>
    <xf numFmtId="0" fontId="32" fillId="0" borderId="0" xfId="0" applyFont="1" applyBorder="1"/>
    <xf numFmtId="0" fontId="32" fillId="0" borderId="0" xfId="0" applyFont="1" applyFill="1" applyBorder="1"/>
    <xf numFmtId="0" fontId="34" fillId="0" borderId="0" xfId="0" applyFont="1" applyFill="1"/>
    <xf numFmtId="0" fontId="34" fillId="0" borderId="0" xfId="0" applyFont="1" applyFill="1" applyAlignment="1">
      <alignment horizontal="right"/>
    </xf>
    <xf numFmtId="0" fontId="34" fillId="0" borderId="0" xfId="0" applyFont="1" applyFill="1" applyAlignment="1">
      <alignment horizontal="left"/>
    </xf>
    <xf numFmtId="14" fontId="34" fillId="0" borderId="0" xfId="0" applyNumberFormat="1" applyFont="1" applyFill="1" applyAlignment="1">
      <alignment horizontal="left"/>
    </xf>
    <xf numFmtId="1" fontId="32" fillId="0" borderId="0" xfId="0" applyNumberFormat="1" applyFont="1" applyAlignment="1">
      <alignment horizontal="left"/>
    </xf>
    <xf numFmtId="0" fontId="35" fillId="0" borderId="0" xfId="0" applyFont="1" applyAlignment="1">
      <alignment horizontal="left"/>
    </xf>
    <xf numFmtId="10" fontId="35" fillId="0" borderId="0" xfId="0" applyNumberFormat="1" applyFont="1" applyAlignment="1">
      <alignment horizontal="left"/>
    </xf>
    <xf numFmtId="0" fontId="27" fillId="0" borderId="10" xfId="0" applyFont="1" applyBorder="1"/>
    <xf numFmtId="0" fontId="32" fillId="0" borderId="10" xfId="0" applyFont="1" applyFill="1" applyBorder="1"/>
    <xf numFmtId="164" fontId="34" fillId="0" borderId="0" xfId="0" applyNumberFormat="1" applyFont="1"/>
    <xf numFmtId="49" fontId="34" fillId="0" borderId="0" xfId="0" applyNumberFormat="1" applyFont="1" applyAlignment="1">
      <alignment horizontal="right"/>
    </xf>
    <xf numFmtId="0" fontId="37" fillId="0" borderId="0" xfId="0" applyFont="1"/>
    <xf numFmtId="0" fontId="33" fillId="0" borderId="0" xfId="0" applyFont="1" applyFill="1"/>
    <xf numFmtId="0" fontId="34" fillId="0" borderId="0" xfId="0" quotePrefix="1" applyFont="1"/>
    <xf numFmtId="6" fontId="0" fillId="0" borderId="0" xfId="0" applyNumberFormat="1" applyAlignment="1">
      <alignment horizontal="left"/>
    </xf>
    <xf numFmtId="0" fontId="40" fillId="0" borderId="0" xfId="0" applyFont="1" applyFill="1" applyAlignment="1">
      <alignment horizontal="left"/>
    </xf>
    <xf numFmtId="14" fontId="40" fillId="0" borderId="0" xfId="0" applyNumberFormat="1" applyFont="1" applyFill="1" applyAlignment="1">
      <alignment horizontal="left"/>
    </xf>
    <xf numFmtId="0" fontId="41" fillId="0" borderId="0" xfId="0" applyFont="1"/>
    <xf numFmtId="14" fontId="38" fillId="0" borderId="0" xfId="0" applyNumberFormat="1" applyFont="1" applyAlignment="1">
      <alignment horizontal="left"/>
    </xf>
    <xf numFmtId="14" fontId="38" fillId="0" borderId="0" xfId="0" applyNumberFormat="1" applyFont="1" applyFill="1" applyAlignment="1">
      <alignment horizontal="left"/>
    </xf>
    <xf numFmtId="0" fontId="38" fillId="0" borderId="0" xfId="0" applyFont="1" applyAlignment="1">
      <alignment horizontal="left"/>
    </xf>
    <xf numFmtId="0" fontId="20" fillId="0" borderId="0" xfId="0" applyFont="1" applyAlignment="1">
      <alignment horizontal="left"/>
    </xf>
    <xf numFmtId="0" fontId="32" fillId="0" borderId="0" xfId="0" applyFont="1" applyFill="1"/>
    <xf numFmtId="164" fontId="34" fillId="0" borderId="0" xfId="0" applyNumberFormat="1" applyFont="1" applyAlignment="1">
      <alignment horizontal="left"/>
    </xf>
    <xf numFmtId="0" fontId="0" fillId="33" borderId="0" xfId="0" applyFill="1" applyAlignment="1">
      <alignment horizontal="left"/>
    </xf>
    <xf numFmtId="0" fontId="42" fillId="0" borderId="0" xfId="0" applyFont="1"/>
    <xf numFmtId="0" fontId="43" fillId="0" borderId="0" xfId="0" applyFont="1"/>
    <xf numFmtId="16" fontId="0" fillId="0" borderId="0" xfId="0" applyNumberFormat="1" applyFont="1" applyAlignment="1">
      <alignment horizontal="left"/>
    </xf>
    <xf numFmtId="0" fontId="0" fillId="33" borderId="0" xfId="0" applyFill="1"/>
    <xf numFmtId="14" fontId="14" fillId="0" borderId="0" xfId="0" applyNumberFormat="1" applyFont="1"/>
    <xf numFmtId="0" fontId="34" fillId="33" borderId="0" xfId="0" applyFont="1" applyFill="1"/>
    <xf numFmtId="0" fontId="33" fillId="33" borderId="0" xfId="0" applyFont="1" applyFill="1"/>
    <xf numFmtId="0" fontId="0" fillId="0" borderId="0" xfId="0" applyFont="1" applyFill="1" applyAlignment="1">
      <alignment horizontal="left"/>
    </xf>
    <xf numFmtId="0" fontId="14" fillId="35" borderId="0" xfId="0" applyFont="1" applyFill="1" applyAlignment="1">
      <alignment horizontal="left"/>
    </xf>
    <xf numFmtId="0" fontId="19" fillId="35" borderId="0" xfId="0" applyFont="1" applyFill="1" applyAlignment="1">
      <alignment horizontal="left"/>
    </xf>
    <xf numFmtId="0" fontId="14" fillId="35" borderId="0" xfId="0" applyFont="1" applyFill="1"/>
    <xf numFmtId="0" fontId="32" fillId="35" borderId="0" xfId="0" applyFont="1" applyFill="1" applyAlignment="1">
      <alignment horizontal="left"/>
    </xf>
    <xf numFmtId="0" fontId="0" fillId="34" borderId="0" xfId="0" applyFill="1" applyAlignment="1">
      <alignment horizontal="left"/>
    </xf>
    <xf numFmtId="0" fontId="0" fillId="36" borderId="0" xfId="0" applyFill="1" applyAlignment="1">
      <alignment horizontal="left"/>
    </xf>
    <xf numFmtId="0" fontId="14" fillId="0" borderId="0" xfId="0" applyFont="1" applyFill="1" applyBorder="1"/>
    <xf numFmtId="14" fontId="19" fillId="36" borderId="0" xfId="0" applyNumberFormat="1" applyFont="1" applyFill="1" applyAlignment="1">
      <alignment horizontal="left"/>
    </xf>
    <xf numFmtId="0" fontId="14" fillId="0" borderId="0" xfId="0" applyFont="1" applyAlignment="1">
      <alignment horizontal="left" wrapText="1"/>
    </xf>
    <xf numFmtId="0" fontId="30" fillId="0" borderId="0" xfId="0" applyFont="1" applyFill="1" applyAlignment="1">
      <alignment horizontal="center"/>
    </xf>
    <xf numFmtId="164" fontId="0" fillId="0" borderId="0" xfId="0" applyNumberFormat="1" applyFont="1" applyAlignment="1">
      <alignment horizontal="left"/>
    </xf>
    <xf numFmtId="0" fontId="32" fillId="0" borderId="0" xfId="0" applyFont="1" applyFill="1" applyAlignment="1"/>
    <xf numFmtId="0" fontId="0" fillId="0" borderId="0" xfId="0" applyFill="1" applyAlignment="1"/>
    <xf numFmtId="0" fontId="32" fillId="0" borderId="0" xfId="0" applyFont="1" applyFill="1" applyAlignment="1">
      <alignment horizontal="left" wrapText="1"/>
    </xf>
    <xf numFmtId="165" fontId="34" fillId="0" borderId="0" xfId="0" applyNumberFormat="1" applyFont="1" applyAlignment="1">
      <alignment horizontal="left"/>
    </xf>
    <xf numFmtId="0" fontId="0" fillId="0" borderId="0" xfId="0" applyFont="1" applyFill="1"/>
    <xf numFmtId="165" fontId="34" fillId="0" borderId="0" xfId="0" applyNumberFormat="1" applyFont="1" applyFill="1" applyAlignment="1">
      <alignment horizontal="left"/>
    </xf>
    <xf numFmtId="49" fontId="34" fillId="0" borderId="0" xfId="0" applyNumberFormat="1" applyFont="1" applyAlignment="1">
      <alignment horizontal="left"/>
    </xf>
    <xf numFmtId="0" fontId="14" fillId="0" borderId="0" xfId="0" quotePrefix="1" applyFont="1" applyAlignment="1">
      <alignment horizontal="left"/>
    </xf>
    <xf numFmtId="0" fontId="39" fillId="0" borderId="0" xfId="0" applyFont="1"/>
    <xf numFmtId="0" fontId="14" fillId="37" borderId="0" xfId="0" applyFont="1" applyFill="1"/>
    <xf numFmtId="0" fontId="14" fillId="33" borderId="0" xfId="0" applyFont="1" applyFill="1"/>
    <xf numFmtId="0" fontId="18" fillId="0" borderId="0" xfId="0" applyFont="1" applyFill="1" applyAlignment="1">
      <alignment horizontal="left"/>
    </xf>
    <xf numFmtId="10" fontId="0" fillId="0" borderId="0" xfId="0" applyNumberFormat="1" applyFont="1" applyFill="1" applyAlignment="1">
      <alignment horizontal="left"/>
    </xf>
    <xf numFmtId="1" fontId="0" fillId="0" borderId="0" xfId="0" applyNumberFormat="1" applyFont="1" applyFill="1" applyAlignment="1">
      <alignment horizontal="left"/>
    </xf>
    <xf numFmtId="10" fontId="0" fillId="0" borderId="0" xfId="0" applyNumberFormat="1" applyFont="1" applyFill="1" applyAlignment="1">
      <alignment horizontal="left" wrapText="1"/>
    </xf>
    <xf numFmtId="1" fontId="18" fillId="0" borderId="0" xfId="0" applyNumberFormat="1" applyFont="1" applyFill="1" applyAlignment="1">
      <alignment horizontal="left"/>
    </xf>
    <xf numFmtId="0" fontId="32" fillId="33" borderId="0" xfId="0" applyFont="1" applyFill="1" applyAlignment="1">
      <alignment horizontal="left"/>
    </xf>
    <xf numFmtId="14" fontId="32" fillId="36" borderId="0" xfId="0" applyNumberFormat="1" applyFont="1" applyFill="1" applyAlignment="1">
      <alignment horizontal="left"/>
    </xf>
    <xf numFmtId="14" fontId="14" fillId="0" borderId="0" xfId="0" applyNumberFormat="1" applyFont="1" applyAlignment="1">
      <alignment horizontal="right"/>
    </xf>
    <xf numFmtId="14" fontId="14" fillId="0" borderId="0" xfId="0" applyNumberFormat="1" applyFont="1" applyFill="1"/>
    <xf numFmtId="0" fontId="44" fillId="0" borderId="0" xfId="0" applyFont="1" applyAlignment="1">
      <alignment horizontal="left"/>
    </xf>
    <xf numFmtId="166" fontId="0" fillId="0" borderId="0" xfId="0" applyNumberFormat="1" applyFont="1" applyAlignment="1">
      <alignment horizontal="left"/>
    </xf>
    <xf numFmtId="0" fontId="19" fillId="36" borderId="0" xfId="0" applyFont="1" applyFill="1" applyAlignment="1">
      <alignment horizontal="left"/>
    </xf>
    <xf numFmtId="49" fontId="19" fillId="36" borderId="0" xfId="0" applyNumberFormat="1" applyFont="1" applyFill="1" applyAlignment="1">
      <alignment horizontal="left"/>
    </xf>
    <xf numFmtId="0" fontId="46" fillId="0" borderId="0" xfId="0" applyFont="1" applyFill="1" applyAlignment="1">
      <alignment horizontal="left"/>
    </xf>
    <xf numFmtId="0" fontId="46" fillId="0" borderId="0" xfId="0" applyFont="1" applyFill="1"/>
    <xf numFmtId="0" fontId="46" fillId="0" borderId="0" xfId="0" applyFont="1" applyFill="1" applyAlignment="1">
      <alignment horizontal="center"/>
    </xf>
    <xf numFmtId="14" fontId="46" fillId="0" borderId="0" xfId="0" applyNumberFormat="1" applyFont="1" applyFill="1" applyAlignment="1">
      <alignment horizontal="left"/>
    </xf>
    <xf numFmtId="0" fontId="47" fillId="0" borderId="0" xfId="0" applyFont="1" applyFill="1"/>
    <xf numFmtId="0" fontId="19" fillId="0" borderId="0" xfId="0" applyFon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16</xdr:row>
      <xdr:rowOff>0</xdr:rowOff>
    </xdr:from>
    <xdr:to>
      <xdr:col>9</xdr:col>
      <xdr:colOff>28575</xdr:colOff>
      <xdr:row>16</xdr:row>
      <xdr:rowOff>123825</xdr:rowOff>
    </xdr:to>
    <xdr:pic>
      <xdr:nvPicPr>
        <xdr:cNvPr id="2" name="Picture 1"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44775" y="4086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0</xdr:colOff>
      <xdr:row>16</xdr:row>
      <xdr:rowOff>0</xdr:rowOff>
    </xdr:from>
    <xdr:ext cx="28575" cy="123825"/>
    <xdr:pic>
      <xdr:nvPicPr>
        <xdr:cNvPr id="3" name="Picture 2"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643550" y="4086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16</xdr:row>
      <xdr:rowOff>0</xdr:rowOff>
    </xdr:from>
    <xdr:ext cx="28575" cy="123825"/>
    <xdr:pic>
      <xdr:nvPicPr>
        <xdr:cNvPr id="4" name="Picture 3" descr="http://www.findagrave.com/icons2/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62675" y="4086225"/>
          <a:ext cx="28575" cy="123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904875</xdr:colOff>
          <xdr:row>677</xdr:row>
          <xdr:rowOff>57150</xdr:rowOff>
        </xdr:from>
        <xdr:to>
          <xdr:col>9</xdr:col>
          <xdr:colOff>1133475</xdr:colOff>
          <xdr:row>678</xdr:row>
          <xdr:rowOff>95250</xdr:rowOff>
        </xdr:to>
        <xdr:sp macro="" textlink="">
          <xdr:nvSpPr>
            <xdr:cNvPr id="2049" name="Control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63"/>
  <sheetViews>
    <sheetView topLeftCell="A211" zoomScaleNormal="100" workbookViewId="0">
      <selection activeCell="H219" sqref="H219"/>
    </sheetView>
  </sheetViews>
  <sheetFormatPr defaultRowHeight="15" x14ac:dyDescent="0.25"/>
  <cols>
    <col min="1" max="1" width="11.85546875" customWidth="1"/>
    <col min="2" max="2" width="25.5703125" bestFit="1" customWidth="1"/>
    <col min="3" max="3" width="22.28515625" bestFit="1" customWidth="1"/>
    <col min="4" max="4" width="11.42578125" bestFit="1" customWidth="1"/>
    <col min="5" max="5" width="21.5703125" bestFit="1" customWidth="1"/>
    <col min="6" max="6" width="5.28515625" bestFit="1" customWidth="1"/>
    <col min="7" max="7" width="4.42578125" bestFit="1" customWidth="1"/>
    <col min="8" max="8" width="11.85546875" bestFit="1" customWidth="1"/>
    <col min="10" max="10" width="60.140625" bestFit="1" customWidth="1"/>
    <col min="11" max="11" width="13.85546875" bestFit="1" customWidth="1"/>
    <col min="12" max="12" width="13.28515625" bestFit="1" customWidth="1"/>
    <col min="13" max="13" width="3.85546875" bestFit="1" customWidth="1"/>
    <col min="14" max="14" width="11.85546875" bestFit="1" customWidth="1"/>
    <col min="16" max="16" width="53.7109375" bestFit="1" customWidth="1"/>
  </cols>
  <sheetData>
    <row r="2" spans="1:16" x14ac:dyDescent="0.25">
      <c r="B2" s="87"/>
      <c r="C2" s="87" t="s">
        <v>3542</v>
      </c>
      <c r="D2" s="127" t="s">
        <v>4710</v>
      </c>
      <c r="E2" s="127"/>
      <c r="F2" s="126"/>
      <c r="G2" s="126"/>
      <c r="H2" s="124"/>
      <c r="J2" s="87"/>
      <c r="K2" s="108"/>
      <c r="L2" s="96"/>
      <c r="M2" s="96"/>
      <c r="N2" s="96"/>
    </row>
    <row r="3" spans="1:16" x14ac:dyDescent="0.25">
      <c r="B3" s="88"/>
      <c r="C3" s="88"/>
      <c r="D3" s="108"/>
      <c r="E3" s="108"/>
      <c r="F3" s="108"/>
      <c r="G3" s="108"/>
      <c r="H3" s="108"/>
      <c r="I3" s="45"/>
      <c r="J3" s="88"/>
      <c r="K3" s="96"/>
      <c r="L3" s="96"/>
      <c r="M3" s="96"/>
      <c r="N3" s="96"/>
    </row>
    <row r="4" spans="1:16" x14ac:dyDescent="0.25">
      <c r="A4" s="45"/>
      <c r="B4" s="88" t="s">
        <v>729</v>
      </c>
      <c r="C4" s="88" t="s">
        <v>4132</v>
      </c>
      <c r="D4" s="88" t="s">
        <v>4133</v>
      </c>
      <c r="E4" s="88" t="s">
        <v>4134</v>
      </c>
      <c r="F4" s="89"/>
      <c r="G4" s="90" t="s">
        <v>578</v>
      </c>
      <c r="H4" s="91" t="s">
        <v>3543</v>
      </c>
      <c r="J4" s="88"/>
      <c r="K4" s="96"/>
      <c r="L4" s="96"/>
      <c r="M4" s="98"/>
      <c r="N4" s="99"/>
      <c r="P4" s="107"/>
    </row>
    <row r="5" spans="1:16" x14ac:dyDescent="0.25">
      <c r="A5" s="45"/>
      <c r="B5" s="88"/>
      <c r="C5" s="88"/>
      <c r="D5" s="88"/>
      <c r="E5" s="88"/>
      <c r="F5" s="89"/>
      <c r="G5" s="90"/>
      <c r="H5" s="91"/>
      <c r="J5" s="88"/>
      <c r="K5" s="96"/>
      <c r="L5" s="96"/>
      <c r="M5" s="98"/>
      <c r="N5" s="99"/>
      <c r="P5" s="107"/>
    </row>
    <row r="6" spans="1:16" x14ac:dyDescent="0.25">
      <c r="A6" s="45"/>
      <c r="B6" s="88" t="s">
        <v>21</v>
      </c>
      <c r="C6" s="88" t="s">
        <v>234</v>
      </c>
      <c r="D6" s="88" t="s">
        <v>107</v>
      </c>
      <c r="E6" s="88">
        <v>0</v>
      </c>
      <c r="F6" s="89" t="s">
        <v>3544</v>
      </c>
      <c r="G6" s="90">
        <v>36</v>
      </c>
      <c r="H6" s="91">
        <v>5350</v>
      </c>
      <c r="J6" s="88"/>
      <c r="K6" s="96"/>
      <c r="L6" s="96"/>
      <c r="M6" s="98"/>
      <c r="N6" s="99"/>
      <c r="P6" s="107"/>
    </row>
    <row r="7" spans="1:16" x14ac:dyDescent="0.25">
      <c r="A7" s="45"/>
      <c r="B7" s="88" t="s">
        <v>21</v>
      </c>
      <c r="C7" s="88" t="s">
        <v>56</v>
      </c>
      <c r="D7" s="88" t="s">
        <v>169</v>
      </c>
      <c r="E7" s="88">
        <v>0</v>
      </c>
      <c r="F7" s="89" t="s">
        <v>3544</v>
      </c>
      <c r="G7" s="90">
        <v>18</v>
      </c>
      <c r="H7" s="91">
        <v>5371</v>
      </c>
      <c r="J7" s="88"/>
      <c r="K7" s="96"/>
      <c r="L7" s="96"/>
      <c r="M7" s="98"/>
      <c r="N7" s="99"/>
      <c r="P7" s="107"/>
    </row>
    <row r="8" spans="1:16" x14ac:dyDescent="0.25">
      <c r="A8" s="45"/>
      <c r="B8" s="88" t="s">
        <v>21</v>
      </c>
      <c r="C8" s="88" t="s">
        <v>135</v>
      </c>
      <c r="D8" s="88" t="s">
        <v>204</v>
      </c>
      <c r="E8" s="88">
        <v>0</v>
      </c>
      <c r="F8" s="89" t="s">
        <v>3544</v>
      </c>
      <c r="G8" s="90">
        <v>33</v>
      </c>
      <c r="H8" s="91">
        <v>5377</v>
      </c>
      <c r="J8" s="88"/>
      <c r="K8" s="96"/>
      <c r="L8" s="96"/>
      <c r="M8" s="98"/>
      <c r="N8" s="99"/>
      <c r="P8" s="107"/>
    </row>
    <row r="9" spans="1:16" x14ac:dyDescent="0.25">
      <c r="A9" s="45"/>
      <c r="B9" s="88" t="s">
        <v>38</v>
      </c>
      <c r="C9" s="88" t="s">
        <v>3075</v>
      </c>
      <c r="D9" s="88" t="s">
        <v>316</v>
      </c>
      <c r="E9" s="88">
        <v>0</v>
      </c>
      <c r="F9" s="89" t="s">
        <v>3544</v>
      </c>
      <c r="G9" s="90">
        <v>39</v>
      </c>
      <c r="H9" s="91">
        <v>5402</v>
      </c>
      <c r="J9" s="88"/>
      <c r="K9" s="96"/>
      <c r="L9" s="96"/>
      <c r="M9" s="98"/>
      <c r="N9" s="99"/>
      <c r="P9" s="107"/>
    </row>
    <row r="10" spans="1:16" x14ac:dyDescent="0.25">
      <c r="A10" s="45"/>
      <c r="B10" s="88" t="s">
        <v>57</v>
      </c>
      <c r="C10" s="88" t="s">
        <v>147</v>
      </c>
      <c r="D10" s="88" t="s">
        <v>235</v>
      </c>
      <c r="E10" s="88">
        <v>0</v>
      </c>
      <c r="F10" s="89" t="s">
        <v>3544</v>
      </c>
      <c r="G10" s="90">
        <v>36</v>
      </c>
      <c r="H10" s="91">
        <v>5410</v>
      </c>
      <c r="J10" s="88"/>
      <c r="K10" s="96"/>
      <c r="L10" s="96"/>
      <c r="M10" s="98"/>
      <c r="N10" s="99"/>
      <c r="P10" s="107"/>
    </row>
    <row r="11" spans="1:16" x14ac:dyDescent="0.25">
      <c r="A11" s="45"/>
      <c r="B11" s="88" t="s">
        <v>21</v>
      </c>
      <c r="C11" s="88" t="s">
        <v>667</v>
      </c>
      <c r="D11" s="88" t="s">
        <v>320</v>
      </c>
      <c r="E11" s="88">
        <v>0</v>
      </c>
      <c r="F11" s="89" t="s">
        <v>3544</v>
      </c>
      <c r="G11" s="90">
        <v>30</v>
      </c>
      <c r="H11" s="91">
        <v>5419</v>
      </c>
      <c r="J11" s="88"/>
      <c r="K11" s="96"/>
      <c r="L11" s="96"/>
      <c r="M11" s="98"/>
      <c r="N11" s="99"/>
      <c r="P11" s="107"/>
    </row>
    <row r="12" spans="1:16" x14ac:dyDescent="0.25">
      <c r="A12" s="45"/>
      <c r="B12" s="88" t="s">
        <v>21</v>
      </c>
      <c r="C12" s="88" t="s">
        <v>228</v>
      </c>
      <c r="D12" s="88" t="s">
        <v>357</v>
      </c>
      <c r="E12" s="88">
        <v>0</v>
      </c>
      <c r="F12" s="89" t="s">
        <v>3544</v>
      </c>
      <c r="G12" s="90">
        <v>27</v>
      </c>
      <c r="H12" s="91">
        <v>5424</v>
      </c>
      <c r="J12" s="88"/>
      <c r="K12" s="96"/>
      <c r="L12" s="96"/>
      <c r="M12" s="98"/>
      <c r="N12" s="99"/>
      <c r="P12" s="107"/>
    </row>
    <row r="13" spans="1:16" x14ac:dyDescent="0.25">
      <c r="A13" s="45"/>
      <c r="B13" s="96" t="s">
        <v>21</v>
      </c>
      <c r="C13" s="96" t="s">
        <v>823</v>
      </c>
      <c r="D13" s="96" t="s">
        <v>507</v>
      </c>
      <c r="E13" s="96">
        <v>0</v>
      </c>
      <c r="F13" s="97" t="s">
        <v>3544</v>
      </c>
      <c r="G13" s="98">
        <v>30</v>
      </c>
      <c r="H13" s="99">
        <v>5426</v>
      </c>
      <c r="J13" s="88"/>
      <c r="K13" s="96"/>
      <c r="L13" s="96"/>
      <c r="M13" s="98"/>
      <c r="N13" s="99"/>
      <c r="P13" s="107"/>
    </row>
    <row r="14" spans="1:16" x14ac:dyDescent="0.25">
      <c r="A14" s="45"/>
      <c r="B14" s="88" t="s">
        <v>364</v>
      </c>
      <c r="C14" s="88" t="s">
        <v>4270</v>
      </c>
      <c r="D14" s="88" t="s">
        <v>204</v>
      </c>
      <c r="E14" s="88">
        <v>0</v>
      </c>
      <c r="F14" s="89" t="s">
        <v>3544</v>
      </c>
      <c r="G14" s="90">
        <v>24</v>
      </c>
      <c r="H14" s="91">
        <v>5430</v>
      </c>
      <c r="J14" s="88"/>
      <c r="K14" s="96"/>
      <c r="L14" s="96"/>
      <c r="M14" s="98"/>
      <c r="N14" s="99"/>
      <c r="P14" s="107"/>
    </row>
    <row r="15" spans="1:16" x14ac:dyDescent="0.25">
      <c r="A15" s="45"/>
      <c r="B15" s="88" t="s">
        <v>21</v>
      </c>
      <c r="C15" s="88" t="s">
        <v>69</v>
      </c>
      <c r="D15" s="88" t="s">
        <v>68</v>
      </c>
      <c r="E15" s="88">
        <v>0</v>
      </c>
      <c r="F15" s="89" t="s">
        <v>3544</v>
      </c>
      <c r="G15" s="90">
        <v>29</v>
      </c>
      <c r="H15" s="91">
        <v>5437</v>
      </c>
      <c r="J15" s="88"/>
      <c r="K15" s="96"/>
      <c r="L15" s="96"/>
      <c r="M15" s="98"/>
      <c r="N15" s="99"/>
      <c r="P15" s="107"/>
    </row>
    <row r="16" spans="1:16" x14ac:dyDescent="0.25">
      <c r="A16" s="45"/>
      <c r="B16" s="88" t="s">
        <v>240</v>
      </c>
      <c r="C16" s="88" t="s">
        <v>239</v>
      </c>
      <c r="D16" s="88" t="s">
        <v>238</v>
      </c>
      <c r="E16" s="88">
        <v>0</v>
      </c>
      <c r="F16" s="89" t="s">
        <v>3544</v>
      </c>
      <c r="G16" s="90">
        <v>20</v>
      </c>
      <c r="H16" s="91">
        <v>5444</v>
      </c>
      <c r="J16" s="88"/>
      <c r="K16" s="96"/>
      <c r="L16" s="96"/>
      <c r="M16" s="98"/>
      <c r="N16" s="99"/>
      <c r="P16" s="107"/>
    </row>
    <row r="17" spans="1:16" x14ac:dyDescent="0.25">
      <c r="A17" s="45"/>
      <c r="B17" s="96" t="s">
        <v>16</v>
      </c>
      <c r="C17" s="96" t="s">
        <v>1680</v>
      </c>
      <c r="D17" s="96" t="s">
        <v>211</v>
      </c>
      <c r="E17" s="96" t="s">
        <v>3294</v>
      </c>
      <c r="F17" s="97" t="s">
        <v>3544</v>
      </c>
      <c r="G17" s="98">
        <v>18</v>
      </c>
      <c r="H17" s="99">
        <v>5466</v>
      </c>
      <c r="J17" s="88"/>
      <c r="K17" s="96"/>
      <c r="L17" s="96"/>
      <c r="M17" s="98"/>
      <c r="N17" s="99"/>
      <c r="P17" s="107"/>
    </row>
    <row r="18" spans="1:16" x14ac:dyDescent="0.25">
      <c r="A18" s="45"/>
      <c r="B18" s="88" t="s">
        <v>90</v>
      </c>
      <c r="C18" s="88" t="s">
        <v>43</v>
      </c>
      <c r="D18" s="88" t="s">
        <v>202</v>
      </c>
      <c r="E18" s="88">
        <v>0</v>
      </c>
      <c r="F18" s="89" t="s">
        <v>3544</v>
      </c>
      <c r="G18" s="90">
        <v>29</v>
      </c>
      <c r="H18" s="91">
        <v>5472</v>
      </c>
      <c r="I18" t="s">
        <v>5342</v>
      </c>
      <c r="J18" s="88"/>
      <c r="K18" s="96"/>
      <c r="L18" s="96"/>
      <c r="M18" s="98"/>
      <c r="N18" s="99"/>
      <c r="P18" s="107"/>
    </row>
    <row r="19" spans="1:16" x14ac:dyDescent="0.25">
      <c r="A19" s="45"/>
      <c r="B19" s="88" t="s">
        <v>21</v>
      </c>
      <c r="C19" s="88" t="s">
        <v>25</v>
      </c>
      <c r="D19" s="88" t="s">
        <v>51</v>
      </c>
      <c r="E19" s="88">
        <v>0</v>
      </c>
      <c r="F19" s="89" t="s">
        <v>3544</v>
      </c>
      <c r="G19" s="90">
        <v>18</v>
      </c>
      <c r="H19" s="91">
        <v>5515</v>
      </c>
      <c r="J19" s="88"/>
      <c r="K19" s="96"/>
      <c r="L19" s="96"/>
      <c r="M19" s="98"/>
      <c r="N19" s="99"/>
      <c r="P19" s="107"/>
    </row>
    <row r="20" spans="1:16" x14ac:dyDescent="0.25">
      <c r="A20" s="45"/>
      <c r="B20" s="88" t="s">
        <v>217</v>
      </c>
      <c r="C20" s="88" t="s">
        <v>216</v>
      </c>
      <c r="D20" s="88" t="s">
        <v>212</v>
      </c>
      <c r="E20" s="88">
        <v>0</v>
      </c>
      <c r="F20" s="89" t="s">
        <v>3544</v>
      </c>
      <c r="G20" s="90">
        <v>19</v>
      </c>
      <c r="H20" s="91">
        <v>5540</v>
      </c>
      <c r="J20" s="88"/>
      <c r="K20" s="96"/>
      <c r="L20" s="96"/>
      <c r="M20" s="98"/>
      <c r="N20" s="99"/>
      <c r="P20" s="107"/>
    </row>
    <row r="21" spans="1:16" x14ac:dyDescent="0.25">
      <c r="A21" s="45"/>
      <c r="B21" s="88" t="s">
        <v>21</v>
      </c>
      <c r="C21" s="88" t="s">
        <v>191</v>
      </c>
      <c r="D21" s="88" t="s">
        <v>105</v>
      </c>
      <c r="E21" s="88">
        <v>0</v>
      </c>
      <c r="F21" s="89" t="s">
        <v>3544</v>
      </c>
      <c r="G21" s="90">
        <v>21</v>
      </c>
      <c r="H21" s="91">
        <v>5548</v>
      </c>
      <c r="J21" s="88"/>
      <c r="K21" s="96"/>
      <c r="L21" s="96"/>
      <c r="M21" s="98"/>
      <c r="N21" s="99"/>
      <c r="P21" s="107"/>
    </row>
    <row r="22" spans="1:16" x14ac:dyDescent="0.25">
      <c r="A22" s="45"/>
      <c r="B22" s="88" t="s">
        <v>21</v>
      </c>
      <c r="C22" s="88" t="s">
        <v>147</v>
      </c>
      <c r="D22" s="88" t="s">
        <v>342</v>
      </c>
      <c r="E22" s="88">
        <v>0</v>
      </c>
      <c r="F22" s="89" t="s">
        <v>3544</v>
      </c>
      <c r="G22" s="90">
        <v>38</v>
      </c>
      <c r="H22" s="91">
        <v>5558</v>
      </c>
      <c r="J22" s="88"/>
      <c r="K22" s="96"/>
      <c r="L22" s="96"/>
      <c r="M22" s="98"/>
      <c r="N22" s="99"/>
      <c r="P22" s="107"/>
    </row>
    <row r="23" spans="1:16" x14ac:dyDescent="0.25">
      <c r="A23" s="45"/>
      <c r="B23" s="88" t="s">
        <v>21</v>
      </c>
      <c r="C23" s="88" t="s">
        <v>186</v>
      </c>
      <c r="D23" s="88" t="s">
        <v>212</v>
      </c>
      <c r="E23" s="88">
        <v>0</v>
      </c>
      <c r="F23" s="89" t="s">
        <v>3544</v>
      </c>
      <c r="G23" s="90">
        <v>23</v>
      </c>
      <c r="H23" s="91">
        <v>5566</v>
      </c>
      <c r="J23" s="88"/>
      <c r="K23" s="96"/>
      <c r="L23" s="96"/>
      <c r="M23" s="98"/>
      <c r="N23" s="99"/>
      <c r="P23" s="107"/>
    </row>
    <row r="24" spans="1:16" x14ac:dyDescent="0.25">
      <c r="A24" s="45"/>
      <c r="B24" s="88" t="s">
        <v>21</v>
      </c>
      <c r="C24" s="88" t="s">
        <v>236</v>
      </c>
      <c r="D24" s="88" t="s">
        <v>192</v>
      </c>
      <c r="E24" s="88">
        <v>0</v>
      </c>
      <c r="F24" s="89" t="s">
        <v>3544</v>
      </c>
      <c r="G24" s="90" t="s">
        <v>31</v>
      </c>
      <c r="H24" s="91">
        <v>5599</v>
      </c>
      <c r="J24" s="88"/>
      <c r="K24" s="96"/>
      <c r="L24" s="96"/>
      <c r="M24" s="98"/>
      <c r="N24" s="99"/>
      <c r="P24" s="107"/>
    </row>
    <row r="25" spans="1:16" x14ac:dyDescent="0.25">
      <c r="A25" s="45"/>
      <c r="B25" s="88" t="s">
        <v>21</v>
      </c>
      <c r="C25" s="88" t="s">
        <v>45</v>
      </c>
      <c r="D25" s="88" t="s">
        <v>3084</v>
      </c>
      <c r="E25" s="88">
        <v>0</v>
      </c>
      <c r="F25" s="89" t="s">
        <v>3544</v>
      </c>
      <c r="G25" s="90">
        <v>44</v>
      </c>
      <c r="H25" s="91">
        <v>5604</v>
      </c>
      <c r="J25" s="113"/>
      <c r="K25" s="88"/>
      <c r="L25" s="96"/>
      <c r="M25" s="98"/>
      <c r="N25" s="99"/>
      <c r="P25" s="107"/>
    </row>
    <row r="26" spans="1:16" x14ac:dyDescent="0.25">
      <c r="A26" s="45"/>
      <c r="B26" s="88" t="s">
        <v>21</v>
      </c>
      <c r="C26" s="88" t="s">
        <v>784</v>
      </c>
      <c r="D26" s="88" t="s">
        <v>302</v>
      </c>
      <c r="E26" s="88">
        <v>0</v>
      </c>
      <c r="F26" s="89" t="s">
        <v>3544</v>
      </c>
      <c r="G26" s="90">
        <v>19</v>
      </c>
      <c r="H26" s="91">
        <v>5605</v>
      </c>
      <c r="J26" s="113"/>
      <c r="K26" s="96"/>
      <c r="L26" s="96"/>
      <c r="M26" s="98"/>
      <c r="N26" s="99"/>
      <c r="P26" s="107"/>
    </row>
    <row r="27" spans="1:16" x14ac:dyDescent="0.25">
      <c r="A27" s="45"/>
      <c r="B27" s="88" t="s">
        <v>21</v>
      </c>
      <c r="C27" s="88" t="s">
        <v>1265</v>
      </c>
      <c r="D27" s="88" t="s">
        <v>339</v>
      </c>
      <c r="E27" s="88">
        <v>0</v>
      </c>
      <c r="F27" s="89" t="s">
        <v>3544</v>
      </c>
      <c r="G27" s="90">
        <v>24</v>
      </c>
      <c r="H27" s="91">
        <v>5608</v>
      </c>
      <c r="J27" s="113"/>
      <c r="K27" s="96"/>
      <c r="L27" s="96"/>
      <c r="M27" s="98"/>
      <c r="N27" s="99"/>
      <c r="P27" s="107"/>
    </row>
    <row r="28" spans="1:16" x14ac:dyDescent="0.25">
      <c r="A28" s="45"/>
      <c r="B28" s="88" t="s">
        <v>16</v>
      </c>
      <c r="C28" s="88" t="s">
        <v>25</v>
      </c>
      <c r="D28" s="88" t="s">
        <v>3077</v>
      </c>
      <c r="E28" s="88">
        <v>0</v>
      </c>
      <c r="F28" s="89" t="s">
        <v>3544</v>
      </c>
      <c r="G28" s="90">
        <v>35</v>
      </c>
      <c r="H28" s="91">
        <v>5609</v>
      </c>
      <c r="J28" s="113"/>
      <c r="K28" s="96"/>
      <c r="L28" s="96"/>
      <c r="M28" s="98"/>
      <c r="N28" s="99"/>
      <c r="P28" s="107"/>
    </row>
    <row r="29" spans="1:16" x14ac:dyDescent="0.25">
      <c r="A29" s="45"/>
      <c r="B29" s="88" t="s">
        <v>21</v>
      </c>
      <c r="C29" s="88" t="s">
        <v>3093</v>
      </c>
      <c r="D29" s="88" t="s">
        <v>323</v>
      </c>
      <c r="E29" s="88">
        <v>0</v>
      </c>
      <c r="F29" s="89" t="s">
        <v>3544</v>
      </c>
      <c r="G29" s="90">
        <v>20</v>
      </c>
      <c r="H29" s="91">
        <v>5618</v>
      </c>
      <c r="J29" s="114"/>
      <c r="K29" s="96"/>
      <c r="L29" s="96"/>
      <c r="M29" s="98"/>
      <c r="N29" s="99"/>
      <c r="P29" s="107"/>
    </row>
    <row r="30" spans="1:16" x14ac:dyDescent="0.25">
      <c r="A30" s="45"/>
      <c r="B30" s="88" t="s">
        <v>16</v>
      </c>
      <c r="C30" s="88" t="s">
        <v>13</v>
      </c>
      <c r="D30" s="88" t="s">
        <v>12</v>
      </c>
      <c r="E30" s="88">
        <v>0</v>
      </c>
      <c r="F30" s="89" t="s">
        <v>3544</v>
      </c>
      <c r="G30" s="90">
        <v>20</v>
      </c>
      <c r="H30" s="91">
        <v>5631</v>
      </c>
      <c r="J30" s="113"/>
      <c r="K30" s="96"/>
      <c r="L30" s="96"/>
      <c r="M30" s="98"/>
      <c r="N30" s="99"/>
      <c r="P30" s="107"/>
    </row>
    <row r="31" spans="1:16" x14ac:dyDescent="0.25">
      <c r="A31" s="45"/>
      <c r="B31" s="88" t="s">
        <v>215</v>
      </c>
      <c r="C31" s="88" t="s">
        <v>85</v>
      </c>
      <c r="D31" s="88" t="s">
        <v>204</v>
      </c>
      <c r="E31" s="88">
        <v>0</v>
      </c>
      <c r="F31" s="89" t="s">
        <v>3544</v>
      </c>
      <c r="G31" s="90">
        <v>23</v>
      </c>
      <c r="H31" s="91">
        <v>5641</v>
      </c>
      <c r="J31" s="113"/>
      <c r="K31" s="96"/>
      <c r="L31" s="96"/>
      <c r="M31" s="98"/>
      <c r="N31" s="99"/>
      <c r="P31" s="107"/>
    </row>
    <row r="32" spans="1:16" x14ac:dyDescent="0.25">
      <c r="A32" s="45"/>
      <c r="B32" s="88" t="s">
        <v>21</v>
      </c>
      <c r="C32" s="88" t="s">
        <v>1957</v>
      </c>
      <c r="D32" s="88" t="s">
        <v>242</v>
      </c>
      <c r="E32" s="88">
        <v>0</v>
      </c>
      <c r="F32" s="89" t="s">
        <v>3544</v>
      </c>
      <c r="G32" s="90">
        <v>28</v>
      </c>
      <c r="H32" s="91">
        <v>5645</v>
      </c>
      <c r="J32" s="113"/>
      <c r="K32" s="96"/>
      <c r="L32" s="96"/>
      <c r="M32" s="98"/>
      <c r="N32" s="99"/>
      <c r="P32" s="107"/>
    </row>
    <row r="33" spans="1:16" x14ac:dyDescent="0.25">
      <c r="A33" s="45"/>
      <c r="B33" s="88" t="s">
        <v>21</v>
      </c>
      <c r="C33" s="88" t="s">
        <v>4221</v>
      </c>
      <c r="D33" s="88" t="s">
        <v>141</v>
      </c>
      <c r="E33" s="88">
        <v>0</v>
      </c>
      <c r="F33" s="89" t="s">
        <v>3544</v>
      </c>
      <c r="G33" s="90">
        <v>33</v>
      </c>
      <c r="H33" s="91">
        <v>5645</v>
      </c>
      <c r="J33" s="113"/>
      <c r="K33" s="96"/>
      <c r="L33" s="96"/>
      <c r="M33" s="98"/>
      <c r="N33" s="99"/>
      <c r="P33" s="107"/>
    </row>
    <row r="34" spans="1:16" x14ac:dyDescent="0.25">
      <c r="A34" s="45"/>
      <c r="B34" s="88" t="s">
        <v>21</v>
      </c>
      <c r="C34" s="88" t="s">
        <v>228</v>
      </c>
      <c r="D34" s="88" t="s">
        <v>303</v>
      </c>
      <c r="E34" s="88">
        <v>0</v>
      </c>
      <c r="F34" s="89" t="s">
        <v>3544</v>
      </c>
      <c r="G34" s="90">
        <v>25</v>
      </c>
      <c r="H34" s="91">
        <v>5656</v>
      </c>
      <c r="J34" s="113"/>
      <c r="K34" s="96"/>
      <c r="L34" s="96"/>
      <c r="M34" s="98"/>
      <c r="N34" s="99"/>
      <c r="P34" s="107"/>
    </row>
    <row r="35" spans="1:16" x14ac:dyDescent="0.25">
      <c r="A35" s="45"/>
      <c r="B35" s="88" t="s">
        <v>913</v>
      </c>
      <c r="C35" s="88" t="s">
        <v>3098</v>
      </c>
      <c r="D35" s="88" t="s">
        <v>345</v>
      </c>
      <c r="E35" s="88">
        <v>0</v>
      </c>
      <c r="F35" s="89" t="s">
        <v>3544</v>
      </c>
      <c r="G35" s="90">
        <v>26</v>
      </c>
      <c r="H35" s="91">
        <v>5670</v>
      </c>
      <c r="J35" s="113"/>
      <c r="K35" s="96"/>
      <c r="L35" s="96"/>
      <c r="M35" s="98"/>
      <c r="N35" s="99"/>
      <c r="P35" s="107"/>
    </row>
    <row r="36" spans="1:16" x14ac:dyDescent="0.25">
      <c r="A36" s="45"/>
      <c r="B36" s="88" t="s">
        <v>957</v>
      </c>
      <c r="C36" s="88" t="s">
        <v>4712</v>
      </c>
      <c r="D36" s="88" t="s">
        <v>321</v>
      </c>
      <c r="E36" s="88">
        <v>0</v>
      </c>
      <c r="F36" s="89" t="s">
        <v>3544</v>
      </c>
      <c r="G36" s="90">
        <v>26</v>
      </c>
      <c r="H36" s="91">
        <v>5671</v>
      </c>
      <c r="J36" s="113"/>
      <c r="K36" s="96"/>
      <c r="L36" s="96"/>
      <c r="M36" s="98"/>
      <c r="N36" s="99"/>
      <c r="P36" s="107"/>
    </row>
    <row r="37" spans="1:16" x14ac:dyDescent="0.25">
      <c r="A37" s="45"/>
      <c r="B37" s="88" t="s">
        <v>21</v>
      </c>
      <c r="C37" s="88" t="s">
        <v>43</v>
      </c>
      <c r="D37" s="88" t="s">
        <v>169</v>
      </c>
      <c r="E37" s="88">
        <v>0</v>
      </c>
      <c r="F37" s="89" t="s">
        <v>3544</v>
      </c>
      <c r="G37" s="90">
        <v>24</v>
      </c>
      <c r="H37" s="91">
        <v>5676</v>
      </c>
      <c r="J37" s="115"/>
      <c r="K37" s="96"/>
      <c r="L37" s="96"/>
      <c r="M37" s="98"/>
      <c r="N37" s="99"/>
      <c r="P37" s="107"/>
    </row>
    <row r="38" spans="1:16" x14ac:dyDescent="0.25">
      <c r="A38" s="45"/>
      <c r="B38" s="88" t="s">
        <v>707</v>
      </c>
      <c r="C38" s="88" t="s">
        <v>3672</v>
      </c>
      <c r="D38" s="88" t="s">
        <v>335</v>
      </c>
      <c r="E38" s="88">
        <v>0</v>
      </c>
      <c r="F38" s="89" t="s">
        <v>3544</v>
      </c>
      <c r="G38" s="90">
        <v>23</v>
      </c>
      <c r="H38" s="91">
        <v>5690</v>
      </c>
      <c r="J38" s="116"/>
      <c r="K38" s="96"/>
      <c r="L38" s="96"/>
      <c r="M38" s="98"/>
      <c r="N38" s="99"/>
      <c r="P38" s="107"/>
    </row>
    <row r="39" spans="1:16" x14ac:dyDescent="0.25">
      <c r="A39" s="45"/>
      <c r="B39" s="88" t="s">
        <v>16</v>
      </c>
      <c r="C39" s="88" t="s">
        <v>58</v>
      </c>
      <c r="D39" s="88" t="s">
        <v>55</v>
      </c>
      <c r="E39" s="88">
        <v>0</v>
      </c>
      <c r="F39" s="89" t="s">
        <v>3544</v>
      </c>
      <c r="G39" s="90">
        <v>33</v>
      </c>
      <c r="H39" s="91">
        <v>5698</v>
      </c>
      <c r="J39" s="88"/>
      <c r="K39" s="96"/>
      <c r="L39" s="96"/>
      <c r="M39" s="98"/>
      <c r="N39" s="99"/>
      <c r="P39" s="107"/>
    </row>
    <row r="40" spans="1:16" x14ac:dyDescent="0.25">
      <c r="A40" s="45"/>
      <c r="B40" s="88" t="s">
        <v>21</v>
      </c>
      <c r="C40" s="88" t="s">
        <v>85</v>
      </c>
      <c r="D40" s="88" t="s">
        <v>83</v>
      </c>
      <c r="E40" s="88">
        <v>0</v>
      </c>
      <c r="F40" s="89" t="s">
        <v>3544</v>
      </c>
      <c r="G40" s="90">
        <v>33</v>
      </c>
      <c r="H40" s="91">
        <v>5698</v>
      </c>
      <c r="J40" s="88"/>
      <c r="K40" s="96"/>
      <c r="L40" s="96"/>
      <c r="M40" s="98"/>
      <c r="N40" s="99"/>
      <c r="P40" s="107"/>
    </row>
    <row r="41" spans="1:16" x14ac:dyDescent="0.25">
      <c r="A41" s="45"/>
      <c r="B41" s="88" t="s">
        <v>21</v>
      </c>
      <c r="C41" s="88" t="s">
        <v>838</v>
      </c>
      <c r="D41" s="88" t="s">
        <v>289</v>
      </c>
      <c r="E41" s="88">
        <v>0</v>
      </c>
      <c r="F41" s="89" t="s">
        <v>3544</v>
      </c>
      <c r="G41" s="90">
        <v>27</v>
      </c>
      <c r="H41" s="91">
        <v>5699</v>
      </c>
      <c r="J41" s="88"/>
      <c r="K41" s="96"/>
      <c r="L41" s="96"/>
      <c r="M41" s="98"/>
      <c r="N41" s="99"/>
      <c r="P41" s="107"/>
    </row>
    <row r="42" spans="1:16" x14ac:dyDescent="0.25">
      <c r="A42" s="45"/>
      <c r="B42" s="88" t="s">
        <v>99</v>
      </c>
      <c r="C42" s="88" t="s">
        <v>52</v>
      </c>
      <c r="D42" s="88" t="s">
        <v>253</v>
      </c>
      <c r="E42" s="88">
        <v>0</v>
      </c>
      <c r="F42" s="89" t="s">
        <v>3544</v>
      </c>
      <c r="G42" s="90">
        <v>16</v>
      </c>
      <c r="H42" s="91">
        <v>5700</v>
      </c>
      <c r="J42" s="88"/>
      <c r="K42" s="96"/>
      <c r="L42" s="96"/>
      <c r="M42" s="98"/>
      <c r="N42" s="99"/>
      <c r="P42" s="107"/>
    </row>
    <row r="43" spans="1:16" x14ac:dyDescent="0.25">
      <c r="A43" s="45"/>
      <c r="B43" s="88" t="s">
        <v>21</v>
      </c>
      <c r="C43" s="88" t="s">
        <v>190</v>
      </c>
      <c r="D43" s="88" t="s">
        <v>292</v>
      </c>
      <c r="E43" s="88">
        <v>0</v>
      </c>
      <c r="F43" s="89" t="s">
        <v>3544</v>
      </c>
      <c r="G43" s="90">
        <v>30</v>
      </c>
      <c r="H43" s="91">
        <v>5747</v>
      </c>
      <c r="J43" s="88"/>
      <c r="K43" s="96"/>
      <c r="L43" s="96"/>
      <c r="M43" s="98"/>
      <c r="N43" s="99"/>
      <c r="P43" s="107"/>
    </row>
    <row r="44" spans="1:16" x14ac:dyDescent="0.25">
      <c r="A44" s="45"/>
      <c r="B44" s="88" t="s">
        <v>21</v>
      </c>
      <c r="C44" s="88" t="s">
        <v>186</v>
      </c>
      <c r="D44" s="88" t="s">
        <v>249</v>
      </c>
      <c r="E44" s="88">
        <v>0</v>
      </c>
      <c r="F44" s="89" t="s">
        <v>3544</v>
      </c>
      <c r="G44" s="90">
        <v>20</v>
      </c>
      <c r="H44" s="91">
        <v>5756</v>
      </c>
      <c r="J44" s="88"/>
      <c r="K44" s="96"/>
      <c r="L44" s="96"/>
      <c r="M44" s="98"/>
      <c r="N44" s="99"/>
      <c r="P44" s="107"/>
    </row>
    <row r="45" spans="1:16" x14ac:dyDescent="0.25">
      <c r="A45" s="45"/>
      <c r="B45" s="88" t="s">
        <v>21</v>
      </c>
      <c r="C45" s="88" t="s">
        <v>227</v>
      </c>
      <c r="D45" s="88" t="s">
        <v>3082</v>
      </c>
      <c r="E45" s="88">
        <v>0</v>
      </c>
      <c r="F45" s="89" t="s">
        <v>3544</v>
      </c>
      <c r="G45" s="90">
        <v>19</v>
      </c>
      <c r="H45" s="91">
        <v>5782</v>
      </c>
      <c r="J45" s="88"/>
      <c r="K45" s="96"/>
      <c r="L45" s="96"/>
      <c r="M45" s="98"/>
      <c r="N45" s="99"/>
      <c r="P45" s="107"/>
    </row>
    <row r="46" spans="1:16" x14ac:dyDescent="0.25">
      <c r="A46" s="45"/>
      <c r="B46" s="88" t="s">
        <v>99</v>
      </c>
      <c r="C46" s="88" t="s">
        <v>347</v>
      </c>
      <c r="D46" s="88" t="s">
        <v>346</v>
      </c>
      <c r="E46" s="88">
        <v>0</v>
      </c>
      <c r="F46" s="89" t="s">
        <v>3544</v>
      </c>
      <c r="G46" s="90">
        <v>21</v>
      </c>
      <c r="H46" s="91">
        <v>5824</v>
      </c>
      <c r="J46" s="88"/>
      <c r="K46" s="96"/>
      <c r="L46" s="96"/>
      <c r="M46" s="98"/>
      <c r="N46" s="99"/>
      <c r="P46" s="107"/>
    </row>
    <row r="47" spans="1:16" x14ac:dyDescent="0.25">
      <c r="A47" s="45"/>
      <c r="B47" s="88" t="s">
        <v>906</v>
      </c>
      <c r="C47" s="88" t="s">
        <v>72</v>
      </c>
      <c r="D47" s="88" t="s">
        <v>318</v>
      </c>
      <c r="E47" s="88">
        <v>0</v>
      </c>
      <c r="F47" s="89" t="s">
        <v>3544</v>
      </c>
      <c r="G47" s="90">
        <v>24</v>
      </c>
      <c r="H47" s="91">
        <v>5832</v>
      </c>
      <c r="J47" s="88"/>
      <c r="K47" s="96"/>
      <c r="L47" s="96"/>
      <c r="M47" s="98"/>
      <c r="N47" s="99"/>
      <c r="P47" s="107"/>
    </row>
    <row r="48" spans="1:16" x14ac:dyDescent="0.25">
      <c r="A48" s="45"/>
      <c r="B48" s="88" t="s">
        <v>16</v>
      </c>
      <c r="C48" s="88" t="s">
        <v>63</v>
      </c>
      <c r="D48" s="88" t="s">
        <v>3048</v>
      </c>
      <c r="E48" s="88">
        <v>0</v>
      </c>
      <c r="F48" s="89" t="s">
        <v>3544</v>
      </c>
      <c r="G48" s="90">
        <v>24</v>
      </c>
      <c r="H48" s="91">
        <v>5840</v>
      </c>
      <c r="J48" s="88"/>
      <c r="K48" s="96"/>
      <c r="L48" s="96"/>
      <c r="M48" s="98"/>
      <c r="N48" s="99"/>
      <c r="P48" s="107"/>
    </row>
    <row r="49" spans="1:16" x14ac:dyDescent="0.25">
      <c r="A49" s="45"/>
      <c r="B49" s="88" t="s">
        <v>21</v>
      </c>
      <c r="C49" s="88" t="s">
        <v>484</v>
      </c>
      <c r="D49" s="88" t="s">
        <v>4243</v>
      </c>
      <c r="E49" s="88">
        <v>0</v>
      </c>
      <c r="F49" s="89" t="s">
        <v>3544</v>
      </c>
      <c r="G49" s="90">
        <v>19</v>
      </c>
      <c r="H49" s="91">
        <v>5842</v>
      </c>
      <c r="J49" s="88"/>
      <c r="K49" s="96"/>
      <c r="L49" s="96"/>
      <c r="M49" s="98"/>
      <c r="N49" s="99"/>
      <c r="P49" s="107"/>
    </row>
    <row r="50" spans="1:16" x14ac:dyDescent="0.25">
      <c r="A50" s="45"/>
      <c r="B50" s="88" t="s">
        <v>21</v>
      </c>
      <c r="C50" s="88" t="s">
        <v>63</v>
      </c>
      <c r="D50" s="88" t="s">
        <v>62</v>
      </c>
      <c r="E50" s="88">
        <v>0</v>
      </c>
      <c r="F50" s="89" t="s">
        <v>3544</v>
      </c>
      <c r="G50" s="90">
        <v>30</v>
      </c>
      <c r="H50" s="91">
        <v>5852</v>
      </c>
      <c r="J50" s="88"/>
      <c r="K50" s="96"/>
      <c r="L50" s="96"/>
      <c r="M50" s="98"/>
      <c r="N50" s="99"/>
      <c r="P50" s="107"/>
    </row>
    <row r="51" spans="1:16" x14ac:dyDescent="0.25">
      <c r="A51" s="45"/>
      <c r="B51" s="88" t="s">
        <v>21</v>
      </c>
      <c r="C51" s="88" t="s">
        <v>178</v>
      </c>
      <c r="D51" s="88" t="s">
        <v>177</v>
      </c>
      <c r="E51" s="88">
        <v>0</v>
      </c>
      <c r="F51" s="89" t="s">
        <v>3544</v>
      </c>
      <c r="G51" s="90">
        <v>18</v>
      </c>
      <c r="H51" s="91">
        <v>5951</v>
      </c>
      <c r="J51" s="88"/>
      <c r="K51" s="96"/>
      <c r="L51" s="96"/>
      <c r="M51" s="98"/>
      <c r="N51" s="99"/>
      <c r="P51" s="107"/>
    </row>
    <row r="52" spans="1:16" x14ac:dyDescent="0.25">
      <c r="A52" s="45"/>
      <c r="B52" s="88" t="s">
        <v>99</v>
      </c>
      <c r="C52" s="88" t="s">
        <v>782</v>
      </c>
      <c r="D52" s="88" t="s">
        <v>3061</v>
      </c>
      <c r="E52" s="88">
        <v>0</v>
      </c>
      <c r="F52" s="89" t="s">
        <v>3544</v>
      </c>
      <c r="G52" s="90">
        <v>26</v>
      </c>
      <c r="H52" s="91">
        <v>5962</v>
      </c>
      <c r="J52" s="88"/>
      <c r="K52" s="96"/>
      <c r="L52" s="96"/>
      <c r="M52" s="98"/>
      <c r="N52" s="99"/>
      <c r="P52" s="107"/>
    </row>
    <row r="53" spans="1:16" x14ac:dyDescent="0.25">
      <c r="A53" s="45"/>
      <c r="B53" s="88" t="s">
        <v>21</v>
      </c>
      <c r="C53" s="88" t="s">
        <v>69</v>
      </c>
      <c r="D53" s="88" t="s">
        <v>161</v>
      </c>
      <c r="E53" s="88">
        <v>0</v>
      </c>
      <c r="F53" s="89" t="s">
        <v>3544</v>
      </c>
      <c r="G53" s="90">
        <v>21</v>
      </c>
      <c r="H53" s="91">
        <v>5970</v>
      </c>
      <c r="J53" s="88"/>
      <c r="K53" s="96"/>
      <c r="L53" s="96"/>
      <c r="M53" s="98"/>
      <c r="N53" s="99"/>
      <c r="P53" s="107"/>
    </row>
    <row r="54" spans="1:16" x14ac:dyDescent="0.25">
      <c r="A54" s="45"/>
      <c r="B54" s="88" t="s">
        <v>21</v>
      </c>
      <c r="C54" s="88" t="s">
        <v>89</v>
      </c>
      <c r="D54" s="88" t="s">
        <v>335</v>
      </c>
      <c r="E54" s="88">
        <v>0</v>
      </c>
      <c r="F54" s="89" t="s">
        <v>3544</v>
      </c>
      <c r="G54" s="90">
        <v>35</v>
      </c>
      <c r="H54" s="91">
        <v>5972</v>
      </c>
      <c r="J54" s="88"/>
      <c r="K54" s="96"/>
      <c r="L54" s="96"/>
      <c r="M54" s="98"/>
      <c r="N54" s="99"/>
      <c r="P54" s="107"/>
    </row>
    <row r="55" spans="1:16" x14ac:dyDescent="0.25">
      <c r="A55" s="45"/>
      <c r="B55" s="88" t="s">
        <v>21</v>
      </c>
      <c r="C55" s="88" t="s">
        <v>56</v>
      </c>
      <c r="D55" s="88" t="s">
        <v>242</v>
      </c>
      <c r="E55" s="88">
        <v>0</v>
      </c>
      <c r="F55" s="89" t="s">
        <v>3544</v>
      </c>
      <c r="G55" s="90">
        <v>30</v>
      </c>
      <c r="H55" s="91">
        <v>5986</v>
      </c>
      <c r="J55" s="88"/>
      <c r="K55" s="96"/>
      <c r="L55" s="96"/>
      <c r="M55" s="98"/>
      <c r="N55" s="99"/>
      <c r="P55" s="107"/>
    </row>
    <row r="56" spans="1:16" x14ac:dyDescent="0.25">
      <c r="A56" s="45"/>
      <c r="B56" s="88" t="s">
        <v>103</v>
      </c>
      <c r="C56" s="88" t="s">
        <v>102</v>
      </c>
      <c r="D56" s="88" t="s">
        <v>101</v>
      </c>
      <c r="E56" s="88">
        <v>0</v>
      </c>
      <c r="F56" s="89" t="s">
        <v>3544</v>
      </c>
      <c r="G56" s="90">
        <v>26</v>
      </c>
      <c r="H56" s="91">
        <v>5996</v>
      </c>
      <c r="I56" t="s">
        <v>5344</v>
      </c>
      <c r="J56" s="88"/>
      <c r="K56" s="96"/>
      <c r="L56" s="96"/>
      <c r="M56" s="98"/>
      <c r="N56" s="99"/>
      <c r="P56" s="107"/>
    </row>
    <row r="57" spans="1:16" x14ac:dyDescent="0.25">
      <c r="A57" s="45"/>
      <c r="B57" s="88" t="s">
        <v>21</v>
      </c>
      <c r="C57" s="88" t="s">
        <v>45</v>
      </c>
      <c r="D57" s="88" t="s">
        <v>275</v>
      </c>
      <c r="E57" s="88">
        <v>0</v>
      </c>
      <c r="F57" s="89" t="s">
        <v>3544</v>
      </c>
      <c r="G57" s="90">
        <v>19</v>
      </c>
      <c r="H57" s="91">
        <v>5996</v>
      </c>
      <c r="I57" t="s">
        <v>5344</v>
      </c>
      <c r="J57" s="88"/>
      <c r="K57" s="96"/>
      <c r="L57" s="96"/>
      <c r="M57" s="98"/>
      <c r="N57" s="99"/>
      <c r="P57" s="107"/>
    </row>
    <row r="58" spans="1:16" x14ac:dyDescent="0.25">
      <c r="A58" s="45"/>
      <c r="B58" s="88" t="s">
        <v>21</v>
      </c>
      <c r="C58" s="88" t="s">
        <v>13</v>
      </c>
      <c r="D58" s="88" t="s">
        <v>352</v>
      </c>
      <c r="E58" s="88">
        <v>0</v>
      </c>
      <c r="F58" s="89" t="s">
        <v>3544</v>
      </c>
      <c r="G58" s="90">
        <v>21</v>
      </c>
      <c r="H58" s="91">
        <v>6018</v>
      </c>
      <c r="J58" s="88"/>
      <c r="K58" s="96"/>
      <c r="L58" s="96"/>
      <c r="M58" s="98"/>
      <c r="N58" s="99"/>
      <c r="P58" s="107"/>
    </row>
    <row r="59" spans="1:16" x14ac:dyDescent="0.25">
      <c r="A59" s="45"/>
      <c r="B59" s="88" t="s">
        <v>21</v>
      </c>
      <c r="C59" s="88" t="s">
        <v>236</v>
      </c>
      <c r="D59" s="88" t="s">
        <v>34</v>
      </c>
      <c r="E59" s="88">
        <v>0</v>
      </c>
      <c r="F59" s="89" t="s">
        <v>3544</v>
      </c>
      <c r="G59" s="90">
        <v>27</v>
      </c>
      <c r="H59" s="91">
        <v>6027</v>
      </c>
      <c r="J59" s="88"/>
      <c r="K59" s="96"/>
      <c r="L59" s="96"/>
      <c r="M59" s="98"/>
      <c r="N59" s="99"/>
      <c r="P59" s="107"/>
    </row>
    <row r="60" spans="1:16" x14ac:dyDescent="0.25">
      <c r="A60" s="45"/>
      <c r="B60" s="88" t="s">
        <v>21</v>
      </c>
      <c r="C60" s="88" t="s">
        <v>4217</v>
      </c>
      <c r="D60" s="88" t="s">
        <v>264</v>
      </c>
      <c r="E60" s="88">
        <v>0</v>
      </c>
      <c r="F60" s="89" t="s">
        <v>3544</v>
      </c>
      <c r="G60" s="90" t="s">
        <v>31</v>
      </c>
      <c r="H60" s="91">
        <v>6027</v>
      </c>
      <c r="J60" s="88"/>
      <c r="K60" s="96"/>
      <c r="L60" s="96"/>
      <c r="M60" s="98"/>
      <c r="N60" s="99"/>
      <c r="P60" s="107"/>
    </row>
    <row r="61" spans="1:16" x14ac:dyDescent="0.25">
      <c r="A61" s="45"/>
      <c r="B61" s="88" t="s">
        <v>77</v>
      </c>
      <c r="C61" s="88" t="s">
        <v>228</v>
      </c>
      <c r="D61" s="88" t="s">
        <v>74</v>
      </c>
      <c r="E61" s="88">
        <v>0</v>
      </c>
      <c r="F61" s="89" t="s">
        <v>3544</v>
      </c>
      <c r="G61" s="90">
        <v>28</v>
      </c>
      <c r="H61" s="91">
        <v>6027</v>
      </c>
      <c r="J61" s="88"/>
      <c r="K61" s="96"/>
      <c r="L61" s="96"/>
      <c r="M61" s="98"/>
      <c r="N61" s="99"/>
      <c r="P61" s="107"/>
    </row>
    <row r="62" spans="1:16" x14ac:dyDescent="0.25">
      <c r="A62" s="45"/>
      <c r="B62" s="88" t="s">
        <v>21</v>
      </c>
      <c r="C62" s="88" t="s">
        <v>79</v>
      </c>
      <c r="D62" s="88" t="s">
        <v>78</v>
      </c>
      <c r="E62" s="88">
        <v>0</v>
      </c>
      <c r="F62" s="89" t="s">
        <v>3544</v>
      </c>
      <c r="G62" s="90">
        <v>24</v>
      </c>
      <c r="H62" s="91">
        <v>6027</v>
      </c>
      <c r="J62" s="88"/>
      <c r="K62" s="96"/>
      <c r="L62" s="96"/>
      <c r="M62" s="98"/>
      <c r="N62" s="99"/>
      <c r="P62" s="107"/>
    </row>
    <row r="63" spans="1:16" x14ac:dyDescent="0.25">
      <c r="A63" s="45"/>
      <c r="B63" s="88" t="s">
        <v>21</v>
      </c>
      <c r="C63" s="88" t="s">
        <v>120</v>
      </c>
      <c r="D63" s="88" t="s">
        <v>4260</v>
      </c>
      <c r="E63" s="88">
        <v>0</v>
      </c>
      <c r="F63" s="89" t="s">
        <v>3544</v>
      </c>
      <c r="G63" s="90">
        <v>38</v>
      </c>
      <c r="H63" s="91">
        <v>6027</v>
      </c>
      <c r="J63" s="88"/>
      <c r="K63" s="96"/>
      <c r="L63" s="96"/>
      <c r="M63" s="98"/>
      <c r="N63" s="99"/>
      <c r="P63" s="107"/>
    </row>
    <row r="64" spans="1:16" x14ac:dyDescent="0.25">
      <c r="A64" s="45"/>
      <c r="B64" s="88" t="s">
        <v>21</v>
      </c>
      <c r="C64" s="88" t="s">
        <v>72</v>
      </c>
      <c r="D64" s="88" t="s">
        <v>285</v>
      </c>
      <c r="E64" s="88">
        <v>0</v>
      </c>
      <c r="F64" s="89" t="s">
        <v>3544</v>
      </c>
      <c r="G64" s="90">
        <v>24</v>
      </c>
      <c r="H64" s="91">
        <v>6027</v>
      </c>
      <c r="J64" s="88"/>
      <c r="K64" s="96"/>
      <c r="L64" s="96"/>
      <c r="M64" s="98"/>
      <c r="N64" s="99"/>
      <c r="P64" s="107"/>
    </row>
    <row r="65" spans="1:16" x14ac:dyDescent="0.25">
      <c r="A65" s="45"/>
      <c r="B65" s="88" t="s">
        <v>21</v>
      </c>
      <c r="C65" s="88" t="s">
        <v>18</v>
      </c>
      <c r="D65" s="88" t="s">
        <v>305</v>
      </c>
      <c r="E65" s="88">
        <v>0</v>
      </c>
      <c r="F65" s="89" t="s">
        <v>3544</v>
      </c>
      <c r="G65" s="90">
        <v>21</v>
      </c>
      <c r="H65" s="91">
        <v>6027</v>
      </c>
      <c r="J65" s="88"/>
      <c r="K65" s="96"/>
      <c r="L65" s="96"/>
      <c r="M65" s="98"/>
      <c r="N65" s="99"/>
      <c r="P65" s="107"/>
    </row>
    <row r="66" spans="1:16" x14ac:dyDescent="0.25">
      <c r="A66" s="45"/>
      <c r="B66" s="88" t="s">
        <v>384</v>
      </c>
      <c r="C66" s="88" t="s">
        <v>381</v>
      </c>
      <c r="D66" s="88" t="s">
        <v>380</v>
      </c>
      <c r="E66" s="88">
        <v>0</v>
      </c>
      <c r="F66" s="89" t="s">
        <v>3544</v>
      </c>
      <c r="G66" s="90">
        <v>24</v>
      </c>
      <c r="H66" s="91">
        <v>6027</v>
      </c>
      <c r="J66" s="88"/>
      <c r="K66" s="96"/>
      <c r="L66" s="96"/>
      <c r="M66" s="98"/>
      <c r="N66" s="99"/>
      <c r="P66" s="107"/>
    </row>
    <row r="67" spans="1:16" x14ac:dyDescent="0.25">
      <c r="A67" s="45"/>
      <c r="B67" s="88" t="s">
        <v>90</v>
      </c>
      <c r="C67" s="88" t="s">
        <v>4264</v>
      </c>
      <c r="D67" s="88" t="s">
        <v>306</v>
      </c>
      <c r="E67" s="88" t="s">
        <v>3297</v>
      </c>
      <c r="F67" s="89" t="s">
        <v>3544</v>
      </c>
      <c r="G67" s="90">
        <v>26</v>
      </c>
      <c r="H67" s="91">
        <v>6027</v>
      </c>
      <c r="J67" s="88"/>
      <c r="K67" s="96"/>
      <c r="L67" s="96"/>
      <c r="M67" s="98"/>
      <c r="N67" s="99"/>
      <c r="P67" s="107"/>
    </row>
    <row r="68" spans="1:16" x14ac:dyDescent="0.25">
      <c r="A68" s="45"/>
      <c r="B68" s="88" t="s">
        <v>21</v>
      </c>
      <c r="C68" s="88" t="s">
        <v>106</v>
      </c>
      <c r="D68" s="88" t="s">
        <v>308</v>
      </c>
      <c r="E68" s="88">
        <v>0</v>
      </c>
      <c r="F68" s="89" t="s">
        <v>3544</v>
      </c>
      <c r="G68" s="90">
        <v>23</v>
      </c>
      <c r="H68" s="91">
        <v>6027</v>
      </c>
      <c r="J68" s="88"/>
      <c r="K68" s="96"/>
      <c r="L68" s="96"/>
      <c r="M68" s="98"/>
      <c r="N68" s="99"/>
      <c r="P68" s="107"/>
    </row>
    <row r="69" spans="1:16" x14ac:dyDescent="0.25">
      <c r="A69" s="45"/>
      <c r="B69" s="88" t="s">
        <v>21</v>
      </c>
      <c r="C69" s="88" t="s">
        <v>52</v>
      </c>
      <c r="D69" s="88" t="s">
        <v>180</v>
      </c>
      <c r="E69" s="88">
        <v>0</v>
      </c>
      <c r="F69" s="89" t="s">
        <v>3544</v>
      </c>
      <c r="G69" s="90">
        <v>21</v>
      </c>
      <c r="H69" s="91">
        <v>6027</v>
      </c>
      <c r="J69" s="88"/>
      <c r="K69" s="96"/>
      <c r="L69" s="96"/>
      <c r="M69" s="98"/>
      <c r="N69" s="99"/>
      <c r="P69" s="107"/>
    </row>
    <row r="70" spans="1:16" x14ac:dyDescent="0.25">
      <c r="A70" s="45"/>
      <c r="B70" s="88" t="s">
        <v>707</v>
      </c>
      <c r="C70" s="88" t="s">
        <v>3092</v>
      </c>
      <c r="D70" s="88" t="s">
        <v>316</v>
      </c>
      <c r="E70" s="88">
        <v>0</v>
      </c>
      <c r="F70" s="89" t="s">
        <v>3544</v>
      </c>
      <c r="G70" s="90">
        <v>20</v>
      </c>
      <c r="H70" s="91">
        <v>6027</v>
      </c>
      <c r="J70" s="88"/>
      <c r="K70" s="96"/>
      <c r="L70" s="96"/>
      <c r="M70" s="98"/>
      <c r="N70" s="99"/>
      <c r="P70" s="107"/>
    </row>
    <row r="71" spans="1:16" x14ac:dyDescent="0.25">
      <c r="A71" s="45"/>
      <c r="B71" s="88" t="s">
        <v>21</v>
      </c>
      <c r="C71" s="88" t="s">
        <v>163</v>
      </c>
      <c r="D71" s="88" t="s">
        <v>326</v>
      </c>
      <c r="E71" s="88">
        <v>0</v>
      </c>
      <c r="F71" s="89" t="s">
        <v>3544</v>
      </c>
      <c r="G71" s="90">
        <v>28</v>
      </c>
      <c r="H71" s="91">
        <v>6027</v>
      </c>
      <c r="J71" s="88"/>
      <c r="K71" s="96"/>
      <c r="L71" s="96"/>
      <c r="M71" s="98"/>
      <c r="N71" s="99"/>
      <c r="P71" s="107"/>
    </row>
    <row r="72" spans="1:16" x14ac:dyDescent="0.25">
      <c r="A72" s="45"/>
      <c r="B72" s="88" t="s">
        <v>21</v>
      </c>
      <c r="C72" s="88" t="s">
        <v>3097</v>
      </c>
      <c r="D72" s="88" t="s">
        <v>328</v>
      </c>
      <c r="E72" s="88">
        <v>0</v>
      </c>
      <c r="F72" s="89" t="s">
        <v>3544</v>
      </c>
      <c r="G72" s="90">
        <v>20</v>
      </c>
      <c r="H72" s="91">
        <v>6027</v>
      </c>
      <c r="J72" s="88"/>
      <c r="K72" s="96"/>
      <c r="L72" s="96"/>
      <c r="M72" s="98"/>
      <c r="N72" s="99"/>
      <c r="P72" s="107"/>
    </row>
    <row r="73" spans="1:16" x14ac:dyDescent="0.25">
      <c r="A73" s="45"/>
      <c r="B73" s="88" t="s">
        <v>1215</v>
      </c>
      <c r="C73" s="88" t="s">
        <v>228</v>
      </c>
      <c r="D73" s="88" t="s">
        <v>227</v>
      </c>
      <c r="E73" s="88">
        <v>0</v>
      </c>
      <c r="F73" s="89" t="s">
        <v>3544</v>
      </c>
      <c r="G73" s="90" t="s">
        <v>31</v>
      </c>
      <c r="H73" s="91">
        <v>6027</v>
      </c>
      <c r="J73" s="88"/>
      <c r="K73" s="96"/>
      <c r="L73" s="96"/>
      <c r="M73" s="98"/>
      <c r="N73" s="99"/>
      <c r="P73" s="107"/>
    </row>
    <row r="74" spans="1:16" x14ac:dyDescent="0.25">
      <c r="A74" s="45"/>
      <c r="B74" s="88" t="s">
        <v>21</v>
      </c>
      <c r="C74" s="88" t="s">
        <v>43</v>
      </c>
      <c r="D74" s="88" t="s">
        <v>343</v>
      </c>
      <c r="E74" s="88">
        <v>0</v>
      </c>
      <c r="F74" s="89" t="s">
        <v>3544</v>
      </c>
      <c r="G74" s="90">
        <v>22</v>
      </c>
      <c r="H74" s="91">
        <v>6027</v>
      </c>
      <c r="J74" s="88"/>
      <c r="K74" s="96"/>
      <c r="L74" s="96"/>
      <c r="M74" s="98"/>
      <c r="N74" s="99"/>
      <c r="P74" s="107"/>
    </row>
    <row r="75" spans="1:16" x14ac:dyDescent="0.25">
      <c r="A75" s="45"/>
      <c r="B75" s="96" t="s">
        <v>21</v>
      </c>
      <c r="C75" s="96" t="s">
        <v>18</v>
      </c>
      <c r="D75" s="96" t="s">
        <v>4666</v>
      </c>
      <c r="E75" s="96">
        <v>0</v>
      </c>
      <c r="F75" s="97" t="s">
        <v>3544</v>
      </c>
      <c r="G75" s="98">
        <v>35</v>
      </c>
      <c r="H75" s="99">
        <v>6027</v>
      </c>
      <c r="J75" s="88"/>
      <c r="K75" s="96"/>
      <c r="L75" s="96"/>
      <c r="M75" s="98"/>
      <c r="N75" s="99"/>
      <c r="P75" s="107"/>
    </row>
    <row r="76" spans="1:16" x14ac:dyDescent="0.25">
      <c r="A76" s="45"/>
      <c r="B76" s="96" t="s">
        <v>21</v>
      </c>
      <c r="C76" s="96" t="s">
        <v>45</v>
      </c>
      <c r="D76" s="96" t="s">
        <v>4667</v>
      </c>
      <c r="E76" s="96">
        <v>0</v>
      </c>
      <c r="F76" s="97" t="s">
        <v>3544</v>
      </c>
      <c r="G76" s="98">
        <v>21</v>
      </c>
      <c r="H76" s="99">
        <v>6027</v>
      </c>
      <c r="J76" s="88"/>
      <c r="K76" s="96"/>
      <c r="L76" s="96"/>
      <c r="M76" s="98"/>
      <c r="N76" s="99"/>
      <c r="P76" s="107"/>
    </row>
    <row r="77" spans="1:16" x14ac:dyDescent="0.25">
      <c r="A77" s="45"/>
      <c r="B77" s="88" t="s">
        <v>21</v>
      </c>
      <c r="C77" s="88" t="s">
        <v>79</v>
      </c>
      <c r="D77" s="88" t="s">
        <v>225</v>
      </c>
      <c r="E77" s="88">
        <v>0</v>
      </c>
      <c r="F77" s="89" t="s">
        <v>3544</v>
      </c>
      <c r="G77" s="90">
        <v>23</v>
      </c>
      <c r="H77" s="91">
        <v>6029</v>
      </c>
      <c r="J77" s="88"/>
      <c r="K77" s="96"/>
      <c r="L77" s="96"/>
      <c r="M77" s="98"/>
      <c r="N77" s="99"/>
      <c r="P77" s="107"/>
    </row>
    <row r="78" spans="1:16" x14ac:dyDescent="0.25">
      <c r="A78" s="45"/>
      <c r="B78" s="88" t="s">
        <v>57</v>
      </c>
      <c r="C78" s="88" t="s">
        <v>56</v>
      </c>
      <c r="D78" s="88" t="s">
        <v>55</v>
      </c>
      <c r="E78" s="88">
        <v>0</v>
      </c>
      <c r="F78" s="89" t="s">
        <v>3544</v>
      </c>
      <c r="G78" s="90">
        <v>20</v>
      </c>
      <c r="H78" s="91">
        <v>6034</v>
      </c>
      <c r="J78" s="88"/>
      <c r="K78" s="96"/>
      <c r="L78" s="96"/>
      <c r="M78" s="98"/>
      <c r="N78" s="99"/>
      <c r="P78" s="107"/>
    </row>
    <row r="79" spans="1:16" x14ac:dyDescent="0.25">
      <c r="A79" s="45"/>
      <c r="B79" s="88" t="s">
        <v>57</v>
      </c>
      <c r="C79" s="88" t="s">
        <v>25</v>
      </c>
      <c r="D79" s="88" t="s">
        <v>866</v>
      </c>
      <c r="E79" s="88">
        <v>0</v>
      </c>
      <c r="F79" s="89" t="s">
        <v>3544</v>
      </c>
      <c r="G79" s="90">
        <v>22</v>
      </c>
      <c r="H79" s="91">
        <v>6036</v>
      </c>
      <c r="J79" s="88"/>
      <c r="K79" s="96"/>
      <c r="L79" s="96"/>
      <c r="M79" s="98"/>
      <c r="N79" s="99"/>
      <c r="P79" s="107"/>
    </row>
    <row r="80" spans="1:16" x14ac:dyDescent="0.25">
      <c r="A80" s="45"/>
      <c r="B80" s="88" t="s">
        <v>21</v>
      </c>
      <c r="C80" s="88" t="s">
        <v>54</v>
      </c>
      <c r="D80" s="88" t="s">
        <v>237</v>
      </c>
      <c r="E80" s="88">
        <v>0</v>
      </c>
      <c r="F80" s="89" t="s">
        <v>3544</v>
      </c>
      <c r="G80" s="90">
        <v>24</v>
      </c>
      <c r="H80" s="91">
        <v>6036</v>
      </c>
      <c r="J80" s="88"/>
      <c r="K80" s="96"/>
      <c r="L80" s="96"/>
      <c r="M80" s="98"/>
      <c r="N80" s="99"/>
      <c r="P80" s="107"/>
    </row>
    <row r="81" spans="1:16" x14ac:dyDescent="0.25">
      <c r="A81" s="45"/>
      <c r="B81" s="88" t="s">
        <v>21</v>
      </c>
      <c r="C81" s="88" t="s">
        <v>3090</v>
      </c>
      <c r="D81" s="88" t="s">
        <v>301</v>
      </c>
      <c r="E81" s="88">
        <v>0</v>
      </c>
      <c r="F81" s="89" t="s">
        <v>3544</v>
      </c>
      <c r="G81" s="90">
        <v>24</v>
      </c>
      <c r="H81" s="91">
        <v>6040</v>
      </c>
      <c r="J81" s="88"/>
      <c r="K81" s="96"/>
      <c r="L81" s="96"/>
      <c r="M81" s="98"/>
      <c r="N81" s="99"/>
      <c r="P81" s="107"/>
    </row>
    <row r="82" spans="1:16" x14ac:dyDescent="0.25">
      <c r="A82" s="45"/>
      <c r="B82" s="88" t="s">
        <v>57</v>
      </c>
      <c r="C82" s="88" t="s">
        <v>43</v>
      </c>
      <c r="D82" s="88" t="s">
        <v>310</v>
      </c>
      <c r="E82" s="88">
        <v>0</v>
      </c>
      <c r="F82" s="89" t="s">
        <v>3544</v>
      </c>
      <c r="G82" s="90">
        <v>31</v>
      </c>
      <c r="H82" s="91">
        <v>6042</v>
      </c>
      <c r="J82" s="88"/>
      <c r="K82" s="96"/>
      <c r="L82" s="96"/>
      <c r="M82" s="98"/>
      <c r="N82" s="99"/>
      <c r="P82" s="107"/>
    </row>
    <row r="83" spans="1:16" x14ac:dyDescent="0.25">
      <c r="A83" s="45"/>
      <c r="B83" s="88" t="s">
        <v>16</v>
      </c>
      <c r="C83" s="88" t="s">
        <v>129</v>
      </c>
      <c r="D83" s="88" t="s">
        <v>128</v>
      </c>
      <c r="E83" s="88">
        <v>0</v>
      </c>
      <c r="F83" s="89" t="s">
        <v>3544</v>
      </c>
      <c r="G83" s="90">
        <v>35</v>
      </c>
      <c r="H83" s="91">
        <v>6047</v>
      </c>
      <c r="J83" s="88"/>
      <c r="K83" s="96"/>
      <c r="L83" s="96"/>
      <c r="M83" s="98"/>
      <c r="N83" s="99"/>
      <c r="P83" s="107"/>
    </row>
    <row r="84" spans="1:16" x14ac:dyDescent="0.25">
      <c r="A84" s="45"/>
      <c r="B84" s="88" t="s">
        <v>215</v>
      </c>
      <c r="C84" s="88" t="s">
        <v>49</v>
      </c>
      <c r="D84" s="88" t="s">
        <v>157</v>
      </c>
      <c r="E84" s="88">
        <v>0</v>
      </c>
      <c r="F84" s="89" t="s">
        <v>3544</v>
      </c>
      <c r="G84" s="90">
        <v>38</v>
      </c>
      <c r="H84" s="91">
        <v>6047</v>
      </c>
      <c r="J84" s="88"/>
      <c r="K84" s="96"/>
      <c r="L84" s="96"/>
      <c r="M84" s="98"/>
      <c r="N84" s="99"/>
      <c r="P84" s="107"/>
    </row>
    <row r="85" spans="1:16" x14ac:dyDescent="0.25">
      <c r="A85" s="45"/>
      <c r="B85" s="88" t="s">
        <v>21</v>
      </c>
      <c r="C85" s="88" t="s">
        <v>18</v>
      </c>
      <c r="D85" s="88" t="s">
        <v>224</v>
      </c>
      <c r="E85" s="88">
        <v>0</v>
      </c>
      <c r="F85" s="89" t="s">
        <v>3544</v>
      </c>
      <c r="G85" s="90">
        <v>28</v>
      </c>
      <c r="H85" s="91">
        <v>6049</v>
      </c>
      <c r="J85" s="88"/>
      <c r="K85" s="96"/>
      <c r="L85" s="96"/>
      <c r="M85" s="98"/>
      <c r="N85" s="99"/>
      <c r="P85" s="107"/>
    </row>
    <row r="86" spans="1:16" x14ac:dyDescent="0.25">
      <c r="A86" s="45"/>
      <c r="B86" s="88" t="s">
        <v>707</v>
      </c>
      <c r="C86" s="88" t="s">
        <v>72</v>
      </c>
      <c r="D86" s="88" t="s">
        <v>325</v>
      </c>
      <c r="E86" s="88">
        <v>0</v>
      </c>
      <c r="F86" s="89" t="s">
        <v>3544</v>
      </c>
      <c r="G86" s="90">
        <v>28</v>
      </c>
      <c r="H86" s="91">
        <v>6056</v>
      </c>
      <c r="J86" s="88"/>
      <c r="K86" s="96"/>
      <c r="L86" s="96"/>
      <c r="M86" s="98"/>
      <c r="N86" s="99"/>
      <c r="P86" s="107"/>
    </row>
    <row r="87" spans="1:16" x14ac:dyDescent="0.25">
      <c r="A87" s="45"/>
      <c r="B87" s="88" t="s">
        <v>57</v>
      </c>
      <c r="C87" s="88" t="s">
        <v>89</v>
      </c>
      <c r="D87" s="88" t="s">
        <v>294</v>
      </c>
      <c r="E87" s="88">
        <v>0</v>
      </c>
      <c r="F87" s="89" t="s">
        <v>3544</v>
      </c>
      <c r="G87" s="90">
        <v>23</v>
      </c>
      <c r="H87" s="91">
        <v>6069</v>
      </c>
      <c r="J87" s="88"/>
      <c r="K87" s="96"/>
      <c r="L87" s="96"/>
      <c r="M87" s="98"/>
      <c r="N87" s="99"/>
      <c r="P87" s="107"/>
    </row>
    <row r="88" spans="1:16" x14ac:dyDescent="0.25">
      <c r="A88" s="45"/>
      <c r="B88" s="88" t="s">
        <v>90</v>
      </c>
      <c r="C88" s="88" t="s">
        <v>4266</v>
      </c>
      <c r="D88" s="88" t="s">
        <v>315</v>
      </c>
      <c r="E88" s="88" t="s">
        <v>3297</v>
      </c>
      <c r="F88" s="89" t="s">
        <v>3544</v>
      </c>
      <c r="G88" s="90">
        <v>36</v>
      </c>
      <c r="H88" s="91">
        <v>6070</v>
      </c>
      <c r="J88" s="88"/>
      <c r="K88" s="96"/>
      <c r="L88" s="96"/>
      <c r="M88" s="98"/>
      <c r="N88" s="99"/>
      <c r="P88" s="107"/>
    </row>
    <row r="89" spans="1:16" x14ac:dyDescent="0.25">
      <c r="A89" s="45"/>
      <c r="B89" s="88" t="s">
        <v>475</v>
      </c>
      <c r="C89" s="88" t="s">
        <v>43</v>
      </c>
      <c r="D89" s="88" t="s">
        <v>305</v>
      </c>
      <c r="E89" s="88">
        <v>0</v>
      </c>
      <c r="F89" s="89" t="s">
        <v>3544</v>
      </c>
      <c r="G89" s="90">
        <v>22</v>
      </c>
      <c r="H89" s="91">
        <v>6071</v>
      </c>
      <c r="J89" s="88"/>
      <c r="K89" s="96"/>
      <c r="L89" s="96"/>
      <c r="M89" s="98"/>
      <c r="N89" s="99"/>
      <c r="P89" s="107"/>
    </row>
    <row r="90" spans="1:16" x14ac:dyDescent="0.25">
      <c r="A90" s="45"/>
      <c r="B90" s="88" t="s">
        <v>126</v>
      </c>
      <c r="C90" s="88" t="s">
        <v>125</v>
      </c>
      <c r="D90" s="88" t="s">
        <v>124</v>
      </c>
      <c r="E90" s="88">
        <v>0</v>
      </c>
      <c r="F90" s="89" t="s">
        <v>3544</v>
      </c>
      <c r="G90" s="90">
        <v>21</v>
      </c>
      <c r="H90" s="91">
        <v>6081</v>
      </c>
      <c r="J90" s="88"/>
      <c r="K90" s="96"/>
      <c r="L90" s="96"/>
      <c r="M90" s="98"/>
      <c r="N90" s="99"/>
      <c r="P90" s="107"/>
    </row>
    <row r="91" spans="1:16" x14ac:dyDescent="0.25">
      <c r="A91" s="45"/>
      <c r="B91" s="88" t="s">
        <v>57</v>
      </c>
      <c r="C91" s="88" t="s">
        <v>472</v>
      </c>
      <c r="D91" s="88" t="s">
        <v>642</v>
      </c>
      <c r="E91" s="88">
        <v>0</v>
      </c>
      <c r="F91" s="89" t="s">
        <v>3544</v>
      </c>
      <c r="G91" s="90">
        <v>23</v>
      </c>
      <c r="H91" s="91">
        <v>6091</v>
      </c>
      <c r="J91" s="88"/>
      <c r="K91" s="96"/>
      <c r="L91" s="96"/>
      <c r="M91" s="98"/>
      <c r="N91" s="99"/>
      <c r="P91" s="107"/>
    </row>
    <row r="92" spans="1:16" x14ac:dyDescent="0.25">
      <c r="A92" s="45"/>
      <c r="B92" s="88" t="s">
        <v>21</v>
      </c>
      <c r="C92" s="88" t="s">
        <v>377</v>
      </c>
      <c r="D92" s="88" t="s">
        <v>288</v>
      </c>
      <c r="E92" s="88">
        <v>0</v>
      </c>
      <c r="F92" s="89" t="s">
        <v>3544</v>
      </c>
      <c r="G92" s="90">
        <v>20</v>
      </c>
      <c r="H92" s="91">
        <v>6091</v>
      </c>
      <c r="J92" s="88"/>
      <c r="K92" s="96"/>
      <c r="L92" s="96"/>
      <c r="M92" s="98"/>
      <c r="N92" s="99"/>
      <c r="P92" s="107"/>
    </row>
    <row r="93" spans="1:16" x14ac:dyDescent="0.25">
      <c r="A93" s="45"/>
      <c r="B93" s="88" t="s">
        <v>16</v>
      </c>
      <c r="C93" s="88" t="s">
        <v>4262</v>
      </c>
      <c r="D93" s="88" t="s">
        <v>292</v>
      </c>
      <c r="E93" s="88">
        <v>0</v>
      </c>
      <c r="F93" s="89" t="s">
        <v>3544</v>
      </c>
      <c r="G93" s="90">
        <v>33</v>
      </c>
      <c r="H93" s="91">
        <v>6091</v>
      </c>
      <c r="J93" s="88"/>
      <c r="K93" s="96"/>
      <c r="L93" s="96"/>
      <c r="M93" s="98"/>
      <c r="N93" s="99"/>
      <c r="P93" s="107"/>
    </row>
    <row r="94" spans="1:16" x14ac:dyDescent="0.25">
      <c r="A94" s="45"/>
      <c r="B94" s="88" t="s">
        <v>57</v>
      </c>
      <c r="C94" s="88" t="s">
        <v>385</v>
      </c>
      <c r="D94" s="88" t="s">
        <v>380</v>
      </c>
      <c r="E94" s="88">
        <v>0</v>
      </c>
      <c r="F94" s="89" t="s">
        <v>3544</v>
      </c>
      <c r="G94" s="90">
        <v>35</v>
      </c>
      <c r="H94" s="91">
        <v>6091</v>
      </c>
      <c r="J94" s="88"/>
      <c r="K94" s="96"/>
      <c r="L94" s="96"/>
      <c r="M94" s="98"/>
      <c r="N94" s="99"/>
      <c r="P94" s="107"/>
    </row>
    <row r="95" spans="1:16" x14ac:dyDescent="0.25">
      <c r="A95" s="45"/>
      <c r="B95" s="88" t="s">
        <v>21</v>
      </c>
      <c r="C95" s="88" t="s">
        <v>3071</v>
      </c>
      <c r="D95" s="88" t="s">
        <v>3070</v>
      </c>
      <c r="E95" s="88">
        <v>0</v>
      </c>
      <c r="F95" s="89" t="s">
        <v>3544</v>
      </c>
      <c r="G95" s="90">
        <v>20</v>
      </c>
      <c r="H95" s="91">
        <v>6097</v>
      </c>
      <c r="J95" s="88"/>
      <c r="K95" s="96"/>
      <c r="L95" s="96"/>
      <c r="M95" s="98"/>
      <c r="N95" s="99"/>
      <c r="P95" s="107"/>
    </row>
    <row r="96" spans="1:16" x14ac:dyDescent="0.25">
      <c r="A96" s="45"/>
      <c r="B96" s="88" t="s">
        <v>21</v>
      </c>
      <c r="C96" s="88" t="s">
        <v>1106</v>
      </c>
      <c r="D96" s="88" t="s">
        <v>293</v>
      </c>
      <c r="E96" s="88">
        <v>0</v>
      </c>
      <c r="F96" s="89" t="s">
        <v>3544</v>
      </c>
      <c r="G96" s="90">
        <v>21</v>
      </c>
      <c r="H96" s="91">
        <v>6102</v>
      </c>
      <c r="J96" s="88"/>
      <c r="K96" s="96"/>
      <c r="L96" s="96"/>
      <c r="M96" s="98"/>
      <c r="N96" s="99"/>
      <c r="P96" s="107"/>
    </row>
    <row r="97" spans="1:16" x14ac:dyDescent="0.25">
      <c r="A97" s="45"/>
      <c r="B97" s="88" t="s">
        <v>21</v>
      </c>
      <c r="C97" s="88" t="s">
        <v>4189</v>
      </c>
      <c r="D97" s="88" t="s">
        <v>4182</v>
      </c>
      <c r="E97" s="88">
        <v>0</v>
      </c>
      <c r="F97" s="89" t="s">
        <v>3544</v>
      </c>
      <c r="G97" s="90">
        <v>22</v>
      </c>
      <c r="H97" s="91">
        <v>6104</v>
      </c>
      <c r="J97" s="88"/>
      <c r="K97" s="96"/>
      <c r="L97" s="96"/>
      <c r="M97" s="98"/>
      <c r="N97" s="99"/>
      <c r="P97" s="107"/>
    </row>
    <row r="98" spans="1:16" x14ac:dyDescent="0.25">
      <c r="A98" s="45"/>
      <c r="B98" s="88" t="s">
        <v>21</v>
      </c>
      <c r="C98" s="88" t="s">
        <v>156</v>
      </c>
      <c r="D98" s="88" t="s">
        <v>155</v>
      </c>
      <c r="E98" s="88">
        <v>0</v>
      </c>
      <c r="F98" s="89" t="s">
        <v>3544</v>
      </c>
      <c r="G98" s="90">
        <v>20</v>
      </c>
      <c r="H98" s="91">
        <v>6104</v>
      </c>
      <c r="J98" s="88"/>
      <c r="K98" s="96"/>
      <c r="L98" s="96"/>
      <c r="M98" s="98"/>
      <c r="N98" s="99"/>
      <c r="P98" s="107"/>
    </row>
    <row r="99" spans="1:16" x14ac:dyDescent="0.25">
      <c r="A99" s="45"/>
      <c r="B99" s="88" t="s">
        <v>21</v>
      </c>
      <c r="C99" s="88" t="s">
        <v>3671</v>
      </c>
      <c r="D99" s="88" t="s">
        <v>210</v>
      </c>
      <c r="E99" s="88">
        <v>0</v>
      </c>
      <c r="F99" s="89" t="s">
        <v>3544</v>
      </c>
      <c r="G99" s="90">
        <v>27</v>
      </c>
      <c r="H99" s="91">
        <v>6104</v>
      </c>
      <c r="J99" s="88"/>
      <c r="K99" s="96"/>
      <c r="L99" s="96"/>
      <c r="M99" s="98"/>
      <c r="N99" s="99"/>
      <c r="P99" s="107"/>
    </row>
    <row r="100" spans="1:16" x14ac:dyDescent="0.25">
      <c r="A100" s="45"/>
      <c r="B100" s="88" t="s">
        <v>57</v>
      </c>
      <c r="C100" s="88" t="s">
        <v>135</v>
      </c>
      <c r="D100" s="88" t="s">
        <v>181</v>
      </c>
      <c r="E100" s="88">
        <v>0</v>
      </c>
      <c r="F100" s="89" t="s">
        <v>3544</v>
      </c>
      <c r="G100" s="90">
        <v>26</v>
      </c>
      <c r="H100" s="91">
        <v>6105</v>
      </c>
      <c r="J100" s="88"/>
      <c r="K100" s="96"/>
      <c r="L100" s="96"/>
      <c r="M100" s="98"/>
      <c r="N100" s="99"/>
      <c r="P100" s="107"/>
    </row>
    <row r="101" spans="1:16" x14ac:dyDescent="0.25">
      <c r="A101" s="45"/>
      <c r="B101" s="88" t="s">
        <v>21</v>
      </c>
      <c r="C101" s="88" t="s">
        <v>63</v>
      </c>
      <c r="D101" s="88" t="s">
        <v>313</v>
      </c>
      <c r="E101" s="88">
        <v>0</v>
      </c>
      <c r="F101" s="89" t="s">
        <v>3544</v>
      </c>
      <c r="G101" s="90">
        <v>17</v>
      </c>
      <c r="H101" s="91">
        <v>6110</v>
      </c>
      <c r="J101" s="88"/>
      <c r="K101" s="96"/>
      <c r="L101" s="96"/>
      <c r="M101" s="98"/>
      <c r="N101" s="99"/>
      <c r="P101" s="107"/>
    </row>
    <row r="102" spans="1:16" x14ac:dyDescent="0.25">
      <c r="A102" s="45"/>
      <c r="B102" s="88" t="s">
        <v>21</v>
      </c>
      <c r="C102" s="88" t="s">
        <v>3768</v>
      </c>
      <c r="D102" s="88" t="s">
        <v>3083</v>
      </c>
      <c r="E102" s="88">
        <v>0</v>
      </c>
      <c r="F102" s="89" t="s">
        <v>3544</v>
      </c>
      <c r="G102" s="90">
        <v>38</v>
      </c>
      <c r="H102" s="91">
        <v>6111</v>
      </c>
      <c r="J102" s="88"/>
      <c r="K102" s="96"/>
      <c r="L102" s="96"/>
      <c r="M102" s="98"/>
      <c r="N102" s="99"/>
      <c r="P102" s="107"/>
    </row>
    <row r="103" spans="1:16" x14ac:dyDescent="0.25">
      <c r="A103" s="45"/>
      <c r="B103" s="88" t="s">
        <v>21</v>
      </c>
      <c r="C103" s="88" t="s">
        <v>472</v>
      </c>
      <c r="D103" s="88" t="s">
        <v>251</v>
      </c>
      <c r="E103" s="88">
        <v>0</v>
      </c>
      <c r="F103" s="89" t="s">
        <v>3544</v>
      </c>
      <c r="G103" s="90">
        <v>20</v>
      </c>
      <c r="H103" s="91">
        <v>6114</v>
      </c>
      <c r="J103" s="88"/>
      <c r="K103" s="96"/>
      <c r="L103" s="96"/>
      <c r="M103" s="98"/>
      <c r="N103" s="99"/>
      <c r="P103" s="107"/>
    </row>
    <row r="104" spans="1:16" x14ac:dyDescent="0.25">
      <c r="A104" s="45"/>
      <c r="B104" s="88" t="s">
        <v>21</v>
      </c>
      <c r="C104" s="88" t="s">
        <v>43</v>
      </c>
      <c r="D104" s="88" t="s">
        <v>40</v>
      </c>
      <c r="E104" s="88">
        <v>0</v>
      </c>
      <c r="F104" s="89" t="s">
        <v>3544</v>
      </c>
      <c r="G104" s="90">
        <v>22</v>
      </c>
      <c r="H104" s="91">
        <v>6116</v>
      </c>
      <c r="J104" s="88"/>
      <c r="K104" s="96"/>
      <c r="L104" s="96"/>
      <c r="M104" s="98"/>
      <c r="N104" s="99"/>
      <c r="P104" s="107"/>
    </row>
    <row r="105" spans="1:16" x14ac:dyDescent="0.25">
      <c r="A105" s="45"/>
      <c r="B105" s="88" t="s">
        <v>21</v>
      </c>
      <c r="C105" s="88" t="s">
        <v>234</v>
      </c>
      <c r="D105" s="88" t="s">
        <v>275</v>
      </c>
      <c r="E105" s="88">
        <v>0</v>
      </c>
      <c r="F105" s="89" t="s">
        <v>3544</v>
      </c>
      <c r="G105" s="90">
        <v>27</v>
      </c>
      <c r="H105" s="91">
        <v>6122</v>
      </c>
      <c r="J105" s="88"/>
      <c r="K105" s="96"/>
      <c r="L105" s="96"/>
      <c r="M105" s="98"/>
      <c r="N105" s="99"/>
      <c r="P105" s="107"/>
    </row>
    <row r="106" spans="1:16" x14ac:dyDescent="0.25">
      <c r="A106" s="45"/>
      <c r="B106" s="88" t="s">
        <v>99</v>
      </c>
      <c r="C106" s="88" t="s">
        <v>45</v>
      </c>
      <c r="D106" s="88" t="s">
        <v>61</v>
      </c>
      <c r="E106" s="88" t="s">
        <v>3294</v>
      </c>
      <c r="F106" s="89" t="s">
        <v>3544</v>
      </c>
      <c r="G106" s="90">
        <v>31</v>
      </c>
      <c r="H106" s="91">
        <v>6124</v>
      </c>
      <c r="J106" s="88"/>
      <c r="K106" s="96"/>
      <c r="L106" s="96"/>
      <c r="M106" s="98"/>
      <c r="N106" s="99"/>
      <c r="P106" s="107"/>
    </row>
    <row r="107" spans="1:16" x14ac:dyDescent="0.25">
      <c r="A107" s="45"/>
      <c r="B107" s="88" t="s">
        <v>1215</v>
      </c>
      <c r="C107" s="88" t="s">
        <v>135</v>
      </c>
      <c r="D107" s="88" t="s">
        <v>127</v>
      </c>
      <c r="E107" s="88">
        <v>0</v>
      </c>
      <c r="F107" s="89" t="s">
        <v>3544</v>
      </c>
      <c r="G107" s="90">
        <v>23</v>
      </c>
      <c r="H107" s="91">
        <v>6131</v>
      </c>
      <c r="J107" s="88"/>
      <c r="K107" s="96"/>
      <c r="L107" s="96"/>
      <c r="M107" s="98"/>
      <c r="N107" s="99"/>
      <c r="P107" s="107"/>
    </row>
    <row r="108" spans="1:16" x14ac:dyDescent="0.25">
      <c r="A108" s="45"/>
      <c r="B108" s="88" t="s">
        <v>21</v>
      </c>
      <c r="C108" s="88" t="s">
        <v>52</v>
      </c>
      <c r="D108" s="88" t="s">
        <v>232</v>
      </c>
      <c r="E108" s="88">
        <v>0</v>
      </c>
      <c r="F108" s="89" t="s">
        <v>3544</v>
      </c>
      <c r="G108" s="90">
        <v>28</v>
      </c>
      <c r="H108" s="91">
        <v>6154</v>
      </c>
      <c r="J108" s="88"/>
      <c r="K108" s="96"/>
      <c r="L108" s="96"/>
      <c r="M108" s="98"/>
      <c r="N108" s="99"/>
      <c r="P108" s="107"/>
    </row>
    <row r="109" spans="1:16" x14ac:dyDescent="0.25">
      <c r="A109" s="45"/>
      <c r="B109" s="88" t="s">
        <v>21</v>
      </c>
      <c r="C109" s="88" t="s">
        <v>85</v>
      </c>
      <c r="D109" s="88" t="s">
        <v>3058</v>
      </c>
      <c r="E109" s="88">
        <v>0</v>
      </c>
      <c r="F109" s="89" t="s">
        <v>3544</v>
      </c>
      <c r="G109" s="90">
        <v>20</v>
      </c>
      <c r="H109" s="91">
        <v>6165</v>
      </c>
      <c r="J109" s="88"/>
      <c r="K109" s="96"/>
      <c r="L109" s="96"/>
      <c r="M109" s="98"/>
      <c r="N109" s="99"/>
      <c r="P109" s="107"/>
    </row>
    <row r="110" spans="1:16" x14ac:dyDescent="0.25">
      <c r="A110" s="45"/>
      <c r="B110" s="88" t="s">
        <v>21</v>
      </c>
      <c r="C110" s="88" t="s">
        <v>3089</v>
      </c>
      <c r="D110" s="88" t="s">
        <v>294</v>
      </c>
      <c r="E110" s="88">
        <v>0</v>
      </c>
      <c r="F110" s="89" t="s">
        <v>3544</v>
      </c>
      <c r="G110" s="90">
        <v>34</v>
      </c>
      <c r="H110" s="91">
        <v>6167</v>
      </c>
      <c r="J110" s="88"/>
      <c r="K110" s="96"/>
      <c r="L110" s="96"/>
      <c r="M110" s="98"/>
      <c r="N110" s="99"/>
      <c r="P110" s="107"/>
    </row>
    <row r="111" spans="1:16" x14ac:dyDescent="0.25">
      <c r="A111" s="45"/>
      <c r="B111" s="88" t="s">
        <v>21</v>
      </c>
      <c r="C111" s="88" t="s">
        <v>412</v>
      </c>
      <c r="D111" s="88" t="s">
        <v>3049</v>
      </c>
      <c r="E111" s="88">
        <v>0</v>
      </c>
      <c r="F111" s="89" t="s">
        <v>3544</v>
      </c>
      <c r="G111" s="90">
        <v>32</v>
      </c>
      <c r="H111" s="91">
        <v>6186</v>
      </c>
      <c r="J111" s="88"/>
      <c r="K111" s="96"/>
      <c r="L111" s="96"/>
      <c r="M111" s="98"/>
      <c r="N111" s="99"/>
      <c r="P111" s="107"/>
    </row>
    <row r="112" spans="1:16" x14ac:dyDescent="0.25">
      <c r="A112" s="45"/>
      <c r="B112" s="88" t="s">
        <v>21</v>
      </c>
      <c r="C112" s="88" t="s">
        <v>466</v>
      </c>
      <c r="D112" s="88" t="s">
        <v>115</v>
      </c>
      <c r="E112" s="88">
        <v>0</v>
      </c>
      <c r="F112" s="89" t="s">
        <v>3544</v>
      </c>
      <c r="G112" s="90">
        <v>32</v>
      </c>
      <c r="H112" s="91">
        <v>6230</v>
      </c>
      <c r="J112" s="88"/>
      <c r="K112" s="96"/>
      <c r="L112" s="96"/>
      <c r="M112" s="98"/>
      <c r="N112" s="99"/>
      <c r="P112" s="107"/>
    </row>
    <row r="113" spans="1:16" x14ac:dyDescent="0.25">
      <c r="A113" s="45"/>
      <c r="B113" s="88" t="s">
        <v>47</v>
      </c>
      <c r="C113" s="88" t="s">
        <v>4261</v>
      </c>
      <c r="D113" s="88" t="s">
        <v>122</v>
      </c>
      <c r="E113" s="88">
        <v>0</v>
      </c>
      <c r="F113" s="89" t="s">
        <v>3544</v>
      </c>
      <c r="G113" s="90">
        <v>18</v>
      </c>
      <c r="H113" s="91">
        <v>6249</v>
      </c>
      <c r="J113" s="88"/>
      <c r="K113" s="96"/>
      <c r="L113" s="96"/>
      <c r="M113" s="98"/>
      <c r="N113" s="99"/>
      <c r="P113" s="107"/>
    </row>
    <row r="114" spans="1:16" x14ac:dyDescent="0.25">
      <c r="A114" s="45"/>
      <c r="B114" s="88" t="s">
        <v>21</v>
      </c>
      <c r="C114" s="88" t="s">
        <v>13</v>
      </c>
      <c r="D114" s="88" t="s">
        <v>4209</v>
      </c>
      <c r="E114" s="88">
        <v>0</v>
      </c>
      <c r="F114" s="89" t="s">
        <v>3544</v>
      </c>
      <c r="G114" s="90">
        <v>23</v>
      </c>
      <c r="H114" s="91">
        <v>6252</v>
      </c>
      <c r="J114" s="88"/>
      <c r="K114" s="96"/>
      <c r="L114" s="96"/>
      <c r="M114" s="98"/>
      <c r="N114" s="99"/>
      <c r="P114" s="107"/>
    </row>
    <row r="115" spans="1:16" x14ac:dyDescent="0.25">
      <c r="A115" s="45"/>
      <c r="B115" s="88" t="s">
        <v>21</v>
      </c>
      <c r="C115" s="88" t="s">
        <v>170</v>
      </c>
      <c r="D115" s="88" t="s">
        <v>169</v>
      </c>
      <c r="E115" s="88">
        <v>0</v>
      </c>
      <c r="F115" s="89" t="s">
        <v>3544</v>
      </c>
      <c r="G115" s="90">
        <v>21</v>
      </c>
      <c r="H115" s="91">
        <v>6252</v>
      </c>
      <c r="J115" s="88"/>
      <c r="K115" s="96"/>
      <c r="L115" s="96"/>
      <c r="M115" s="98"/>
      <c r="N115" s="99"/>
      <c r="P115" s="107"/>
    </row>
    <row r="116" spans="1:16" x14ac:dyDescent="0.25">
      <c r="A116" s="45"/>
      <c r="B116" s="88" t="s">
        <v>21</v>
      </c>
      <c r="C116" s="88" t="s">
        <v>79</v>
      </c>
      <c r="D116" s="88" t="s">
        <v>107</v>
      </c>
      <c r="E116" s="88">
        <v>0</v>
      </c>
      <c r="F116" s="89" t="s">
        <v>3544</v>
      </c>
      <c r="G116" s="90">
        <v>22</v>
      </c>
      <c r="H116" s="91">
        <v>6254</v>
      </c>
      <c r="J116" s="88"/>
      <c r="K116" s="96"/>
      <c r="L116" s="96"/>
      <c r="M116" s="98"/>
      <c r="N116" s="99"/>
      <c r="P116" s="107"/>
    </row>
    <row r="117" spans="1:16" x14ac:dyDescent="0.25">
      <c r="A117" s="45"/>
      <c r="B117" s="88" t="s">
        <v>99</v>
      </c>
      <c r="C117" s="88" t="s">
        <v>4184</v>
      </c>
      <c r="D117" s="88" t="s">
        <v>96</v>
      </c>
      <c r="E117" s="88" t="s">
        <v>3297</v>
      </c>
      <c r="F117" s="89" t="s">
        <v>3544</v>
      </c>
      <c r="G117" s="90">
        <v>24</v>
      </c>
      <c r="H117" s="91">
        <v>6258</v>
      </c>
      <c r="J117" s="88"/>
      <c r="K117" s="96"/>
      <c r="L117" s="96"/>
      <c r="M117" s="98"/>
      <c r="N117" s="99"/>
      <c r="P117" s="107"/>
    </row>
    <row r="118" spans="1:16" x14ac:dyDescent="0.25">
      <c r="A118" s="45"/>
      <c r="B118" s="88" t="s">
        <v>916</v>
      </c>
      <c r="C118" s="88" t="s">
        <v>41</v>
      </c>
      <c r="D118" s="88" t="s">
        <v>287</v>
      </c>
      <c r="E118" s="88">
        <v>0</v>
      </c>
      <c r="F118" s="89" t="s">
        <v>3544</v>
      </c>
      <c r="G118" s="90">
        <v>27</v>
      </c>
      <c r="H118" s="91">
        <v>6259</v>
      </c>
      <c r="J118" s="88"/>
      <c r="K118" s="96"/>
      <c r="L118" s="96"/>
      <c r="M118" s="98"/>
      <c r="N118" s="99"/>
      <c r="P118" s="107"/>
    </row>
    <row r="119" spans="1:16" x14ac:dyDescent="0.25">
      <c r="A119" s="45"/>
      <c r="B119" s="88" t="s">
        <v>21</v>
      </c>
      <c r="C119" s="88" t="s">
        <v>2816</v>
      </c>
      <c r="D119" s="88" t="s">
        <v>2815</v>
      </c>
      <c r="E119" s="88">
        <v>0</v>
      </c>
      <c r="F119" s="89" t="s">
        <v>3544</v>
      </c>
      <c r="G119" s="90">
        <v>33</v>
      </c>
      <c r="H119" s="91">
        <v>6268</v>
      </c>
      <c r="J119" s="88"/>
      <c r="K119" s="96"/>
      <c r="L119" s="96"/>
      <c r="M119" s="98"/>
      <c r="N119" s="99"/>
      <c r="P119" s="107"/>
    </row>
    <row r="120" spans="1:16" x14ac:dyDescent="0.25">
      <c r="A120" s="45"/>
      <c r="B120" s="88" t="s">
        <v>21</v>
      </c>
      <c r="C120" s="88" t="s">
        <v>49</v>
      </c>
      <c r="D120" s="88" t="s">
        <v>637</v>
      </c>
      <c r="E120" s="88">
        <v>0</v>
      </c>
      <c r="F120" s="89" t="s">
        <v>3544</v>
      </c>
      <c r="G120" s="90">
        <v>22</v>
      </c>
      <c r="H120" s="91">
        <v>6273</v>
      </c>
      <c r="J120" s="88"/>
      <c r="K120" s="96"/>
      <c r="L120" s="96"/>
      <c r="M120" s="98"/>
      <c r="N120" s="99"/>
      <c r="P120" s="107"/>
    </row>
    <row r="121" spans="1:16" x14ac:dyDescent="0.25">
      <c r="A121" s="45"/>
      <c r="B121" s="88" t="s">
        <v>21</v>
      </c>
      <c r="C121" s="88" t="s">
        <v>54</v>
      </c>
      <c r="D121" s="88" t="s">
        <v>51</v>
      </c>
      <c r="E121" s="88">
        <v>0</v>
      </c>
      <c r="F121" s="89" t="s">
        <v>3544</v>
      </c>
      <c r="G121" s="90">
        <v>22</v>
      </c>
      <c r="H121" s="91">
        <v>6274</v>
      </c>
      <c r="J121" s="88"/>
      <c r="K121" s="96"/>
      <c r="L121" s="96"/>
      <c r="M121" s="98"/>
      <c r="N121" s="99"/>
      <c r="P121" s="107"/>
    </row>
    <row r="122" spans="1:16" x14ac:dyDescent="0.25">
      <c r="A122" s="45"/>
      <c r="B122" s="88" t="s">
        <v>21</v>
      </c>
      <c r="C122" s="88" t="s">
        <v>79</v>
      </c>
      <c r="D122" s="88" t="s">
        <v>87</v>
      </c>
      <c r="E122" s="88">
        <v>0</v>
      </c>
      <c r="F122" s="89" t="s">
        <v>3544</v>
      </c>
      <c r="G122" s="90">
        <v>19</v>
      </c>
      <c r="H122" s="91">
        <v>6282</v>
      </c>
      <c r="J122" s="88"/>
      <c r="K122" s="96"/>
      <c r="L122" s="96"/>
      <c r="M122" s="98"/>
      <c r="N122" s="99"/>
      <c r="P122" s="107"/>
    </row>
    <row r="123" spans="1:16" x14ac:dyDescent="0.25">
      <c r="A123" s="45"/>
      <c r="B123" s="88" t="s">
        <v>21</v>
      </c>
      <c r="C123" s="88" t="s">
        <v>4177</v>
      </c>
      <c r="D123" s="88" t="s">
        <v>321</v>
      </c>
      <c r="E123" s="88">
        <v>0</v>
      </c>
      <c r="F123" s="89" t="s">
        <v>3544</v>
      </c>
      <c r="G123" s="90">
        <v>20</v>
      </c>
      <c r="H123" s="91">
        <v>6282</v>
      </c>
      <c r="J123" s="88"/>
      <c r="K123" s="96"/>
      <c r="L123" s="96"/>
      <c r="M123" s="98"/>
      <c r="N123" s="99"/>
      <c r="P123" s="107"/>
    </row>
    <row r="124" spans="1:16" x14ac:dyDescent="0.25">
      <c r="A124" s="45"/>
      <c r="B124" s="88" t="s">
        <v>21</v>
      </c>
      <c r="C124" s="88" t="s">
        <v>79</v>
      </c>
      <c r="D124" s="88" t="s">
        <v>358</v>
      </c>
      <c r="E124" s="88">
        <v>0</v>
      </c>
      <c r="F124" s="89" t="s">
        <v>3544</v>
      </c>
      <c r="G124" s="90">
        <v>34</v>
      </c>
      <c r="H124" s="91">
        <v>6306</v>
      </c>
      <c r="J124" s="88"/>
      <c r="K124" s="96"/>
      <c r="L124" s="96"/>
      <c r="M124" s="98"/>
      <c r="N124" s="99"/>
      <c r="P124" s="107"/>
    </row>
    <row r="125" spans="1:16" x14ac:dyDescent="0.25">
      <c r="A125" s="45"/>
      <c r="B125" s="88" t="s">
        <v>21</v>
      </c>
      <c r="C125" s="88" t="s">
        <v>41</v>
      </c>
      <c r="D125" s="88" t="s">
        <v>40</v>
      </c>
      <c r="E125" s="88">
        <v>0</v>
      </c>
      <c r="F125" s="89" t="s">
        <v>3544</v>
      </c>
      <c r="G125" s="90">
        <v>19</v>
      </c>
      <c r="H125" s="91">
        <v>6308</v>
      </c>
      <c r="J125" s="88"/>
      <c r="K125" s="96"/>
      <c r="L125" s="96"/>
      <c r="M125" s="98"/>
      <c r="N125" s="99"/>
      <c r="P125" s="107"/>
    </row>
    <row r="126" spans="1:16" x14ac:dyDescent="0.25">
      <c r="A126" s="45"/>
      <c r="B126" s="88" t="s">
        <v>99</v>
      </c>
      <c r="C126" s="88" t="s">
        <v>1850</v>
      </c>
      <c r="D126" s="88" t="s">
        <v>255</v>
      </c>
      <c r="E126" s="88">
        <v>0</v>
      </c>
      <c r="F126" s="89" t="s">
        <v>3544</v>
      </c>
      <c r="G126" s="90">
        <v>28</v>
      </c>
      <c r="H126" s="91">
        <v>6309</v>
      </c>
      <c r="J126" s="88"/>
      <c r="K126" s="96"/>
      <c r="L126" s="96"/>
      <c r="M126" s="98"/>
      <c r="N126" s="99"/>
      <c r="P126" s="107"/>
    </row>
    <row r="127" spans="1:16" x14ac:dyDescent="0.25">
      <c r="A127" s="45"/>
      <c r="B127" s="88" t="s">
        <v>21</v>
      </c>
      <c r="C127" s="88" t="s">
        <v>56</v>
      </c>
      <c r="D127" s="88" t="s">
        <v>675</v>
      </c>
      <c r="E127" s="88">
        <v>0</v>
      </c>
      <c r="F127" s="89" t="s">
        <v>3544</v>
      </c>
      <c r="G127" s="90">
        <v>26</v>
      </c>
      <c r="H127" s="91">
        <v>6309</v>
      </c>
      <c r="J127" s="88"/>
      <c r="K127" s="96"/>
      <c r="L127" s="96"/>
      <c r="M127" s="98"/>
      <c r="N127" s="99"/>
      <c r="P127" s="107"/>
    </row>
    <row r="128" spans="1:16" x14ac:dyDescent="0.25">
      <c r="A128" s="45"/>
      <c r="B128" s="96" t="s">
        <v>99</v>
      </c>
      <c r="C128" s="96" t="s">
        <v>4707</v>
      </c>
      <c r="D128" s="96" t="s">
        <v>4706</v>
      </c>
      <c r="E128" s="96">
        <v>0</v>
      </c>
      <c r="F128" s="97" t="s">
        <v>3544</v>
      </c>
      <c r="G128" s="98">
        <v>20</v>
      </c>
      <c r="H128" s="99">
        <v>6309</v>
      </c>
      <c r="J128" s="88"/>
      <c r="K128" s="96"/>
      <c r="L128" s="96"/>
      <c r="M128" s="98"/>
      <c r="N128" s="99"/>
      <c r="P128" s="107"/>
    </row>
    <row r="129" spans="1:16" x14ac:dyDescent="0.25">
      <c r="A129" s="45"/>
      <c r="B129" s="88" t="s">
        <v>21</v>
      </c>
      <c r="C129" s="88" t="s">
        <v>13</v>
      </c>
      <c r="D129" s="88" t="s">
        <v>2794</v>
      </c>
      <c r="E129" s="88">
        <v>0</v>
      </c>
      <c r="F129" s="89" t="s">
        <v>3544</v>
      </c>
      <c r="G129" s="90">
        <v>38</v>
      </c>
      <c r="H129" s="91">
        <v>6310</v>
      </c>
      <c r="J129" s="88"/>
      <c r="K129" s="96"/>
      <c r="L129" s="96"/>
      <c r="M129" s="98"/>
      <c r="N129" s="99"/>
      <c r="P129" s="107"/>
    </row>
    <row r="130" spans="1:16" x14ac:dyDescent="0.25">
      <c r="A130" s="45"/>
      <c r="B130" s="88" t="s">
        <v>21</v>
      </c>
      <c r="C130" s="88" t="s">
        <v>85</v>
      </c>
      <c r="D130" s="88" t="s">
        <v>174</v>
      </c>
      <c r="E130" s="88">
        <v>0</v>
      </c>
      <c r="F130" s="89" t="s">
        <v>3544</v>
      </c>
      <c r="G130" s="90">
        <v>29</v>
      </c>
      <c r="H130" s="91">
        <v>6315</v>
      </c>
      <c r="J130" s="88"/>
      <c r="K130" s="96"/>
      <c r="L130" s="96"/>
      <c r="M130" s="98"/>
      <c r="N130" s="99"/>
      <c r="P130" s="107"/>
    </row>
    <row r="131" spans="1:16" x14ac:dyDescent="0.25">
      <c r="A131" s="45"/>
      <c r="B131" s="88" t="s">
        <v>21</v>
      </c>
      <c r="C131" s="88" t="s">
        <v>377</v>
      </c>
      <c r="D131" s="88" t="s">
        <v>277</v>
      </c>
      <c r="E131" s="88">
        <v>0</v>
      </c>
      <c r="F131" s="89" t="s">
        <v>3544</v>
      </c>
      <c r="G131" s="90">
        <v>22</v>
      </c>
      <c r="H131" s="91">
        <v>6319</v>
      </c>
      <c r="J131" s="88"/>
      <c r="K131" s="96"/>
      <c r="L131" s="96"/>
      <c r="M131" s="98"/>
      <c r="N131" s="99"/>
      <c r="P131" s="107"/>
    </row>
    <row r="132" spans="1:16" x14ac:dyDescent="0.25">
      <c r="A132" s="45"/>
      <c r="B132" s="88" t="s">
        <v>1215</v>
      </c>
      <c r="C132" s="88" t="s">
        <v>135</v>
      </c>
      <c r="D132" s="88" t="s">
        <v>356</v>
      </c>
      <c r="E132" s="88">
        <v>0</v>
      </c>
      <c r="F132" s="89" t="s">
        <v>3544</v>
      </c>
      <c r="G132" s="90">
        <v>30</v>
      </c>
      <c r="H132" s="91">
        <v>6322</v>
      </c>
      <c r="J132" s="88"/>
      <c r="K132" s="96"/>
      <c r="L132" s="96"/>
      <c r="M132" s="98"/>
      <c r="N132" s="99"/>
      <c r="P132" s="107"/>
    </row>
    <row r="133" spans="1:16" x14ac:dyDescent="0.25">
      <c r="A133" s="45"/>
      <c r="B133" s="88" t="s">
        <v>215</v>
      </c>
      <c r="C133" s="88" t="s">
        <v>3047</v>
      </c>
      <c r="D133" s="88" t="s">
        <v>3046</v>
      </c>
      <c r="E133" s="88">
        <v>0</v>
      </c>
      <c r="F133" s="89" t="s">
        <v>3544</v>
      </c>
      <c r="G133" s="90">
        <v>30</v>
      </c>
      <c r="H133" s="91">
        <v>6323</v>
      </c>
      <c r="J133" s="88"/>
      <c r="K133" s="96"/>
      <c r="L133" s="96"/>
      <c r="M133" s="98"/>
      <c r="N133" s="99"/>
      <c r="P133" s="107"/>
    </row>
    <row r="134" spans="1:16" x14ac:dyDescent="0.25">
      <c r="A134" s="45"/>
      <c r="B134" s="88" t="s">
        <v>21</v>
      </c>
      <c r="C134" s="88" t="s">
        <v>45</v>
      </c>
      <c r="D134" s="88" t="s">
        <v>83</v>
      </c>
      <c r="E134" s="88">
        <v>0</v>
      </c>
      <c r="F134" s="89" t="s">
        <v>3544</v>
      </c>
      <c r="G134" s="90">
        <v>27</v>
      </c>
      <c r="H134" s="91">
        <v>6323</v>
      </c>
      <c r="J134" s="88"/>
      <c r="K134" s="96"/>
      <c r="L134" s="96"/>
      <c r="M134" s="98"/>
      <c r="N134" s="99"/>
      <c r="P134" s="107"/>
    </row>
    <row r="135" spans="1:16" x14ac:dyDescent="0.25">
      <c r="A135" s="45"/>
      <c r="B135" s="88" t="s">
        <v>21</v>
      </c>
      <c r="C135" s="88" t="s">
        <v>4222</v>
      </c>
      <c r="D135" s="88" t="s">
        <v>151</v>
      </c>
      <c r="E135" s="88">
        <v>0</v>
      </c>
      <c r="F135" s="89" t="s">
        <v>3544</v>
      </c>
      <c r="G135" s="90">
        <v>24</v>
      </c>
      <c r="H135" s="91">
        <v>6323</v>
      </c>
      <c r="J135" s="88"/>
      <c r="K135" s="96"/>
      <c r="L135" s="96"/>
      <c r="M135" s="98"/>
      <c r="N135" s="99"/>
      <c r="P135" s="107"/>
    </row>
    <row r="136" spans="1:16" x14ac:dyDescent="0.25">
      <c r="A136" s="45"/>
      <c r="B136" s="88" t="s">
        <v>21</v>
      </c>
      <c r="C136" s="88" t="s">
        <v>18</v>
      </c>
      <c r="D136" s="88" t="s">
        <v>349</v>
      </c>
      <c r="E136" s="88">
        <v>0</v>
      </c>
      <c r="F136" s="89" t="s">
        <v>3544</v>
      </c>
      <c r="G136" s="90">
        <v>23</v>
      </c>
      <c r="H136" s="91">
        <v>6323</v>
      </c>
      <c r="J136" s="88"/>
      <c r="K136" s="96"/>
      <c r="L136" s="96"/>
      <c r="M136" s="98"/>
      <c r="N136" s="99"/>
      <c r="P136" s="107"/>
    </row>
    <row r="137" spans="1:16" x14ac:dyDescent="0.25">
      <c r="A137" s="45"/>
      <c r="B137" s="88" t="s">
        <v>21</v>
      </c>
      <c r="C137" s="88" t="s">
        <v>147</v>
      </c>
      <c r="D137" s="88" t="s">
        <v>328</v>
      </c>
      <c r="E137" s="88">
        <v>0</v>
      </c>
      <c r="F137" s="89" t="s">
        <v>3544</v>
      </c>
      <c r="G137" s="90">
        <v>28</v>
      </c>
      <c r="H137" s="91">
        <v>6325</v>
      </c>
      <c r="J137" s="88"/>
      <c r="K137" s="96"/>
      <c r="L137" s="96"/>
      <c r="M137" s="98"/>
      <c r="N137" s="99"/>
      <c r="P137" s="107"/>
    </row>
    <row r="138" spans="1:16" x14ac:dyDescent="0.25">
      <c r="A138" s="45"/>
      <c r="B138" s="88" t="s">
        <v>21</v>
      </c>
      <c r="C138" s="88" t="s">
        <v>2506</v>
      </c>
      <c r="D138" s="88" t="s">
        <v>3050</v>
      </c>
      <c r="E138" s="88">
        <v>0</v>
      </c>
      <c r="F138" s="89" t="s">
        <v>3544</v>
      </c>
      <c r="G138" s="90">
        <v>20</v>
      </c>
      <c r="H138" s="91">
        <v>6326</v>
      </c>
      <c r="J138" s="88"/>
      <c r="K138" s="96"/>
      <c r="L138" s="96"/>
      <c r="M138" s="98"/>
      <c r="N138" s="99"/>
      <c r="P138" s="107"/>
    </row>
    <row r="139" spans="1:16" x14ac:dyDescent="0.25">
      <c r="A139" s="45"/>
      <c r="B139" s="88" t="s">
        <v>21</v>
      </c>
      <c r="C139" s="88" t="s">
        <v>13</v>
      </c>
      <c r="D139" s="88" t="s">
        <v>329</v>
      </c>
      <c r="E139" s="88">
        <v>0</v>
      </c>
      <c r="F139" s="89" t="s">
        <v>3544</v>
      </c>
      <c r="G139" s="90">
        <v>19</v>
      </c>
      <c r="H139" s="91">
        <v>6328</v>
      </c>
      <c r="J139" s="88"/>
      <c r="K139" s="96"/>
      <c r="L139" s="96"/>
      <c r="M139" s="98"/>
      <c r="N139" s="99"/>
      <c r="P139" s="107"/>
    </row>
    <row r="140" spans="1:16" x14ac:dyDescent="0.25">
      <c r="A140" s="45"/>
      <c r="B140" s="88" t="s">
        <v>21</v>
      </c>
      <c r="C140" s="88" t="s">
        <v>3298</v>
      </c>
      <c r="D140" s="88" t="s">
        <v>224</v>
      </c>
      <c r="E140" s="88" t="s">
        <v>3297</v>
      </c>
      <c r="F140" s="89" t="s">
        <v>3544</v>
      </c>
      <c r="G140" s="90">
        <v>29</v>
      </c>
      <c r="H140" s="91">
        <v>6328</v>
      </c>
      <c r="J140" s="88"/>
      <c r="K140" s="96"/>
      <c r="L140" s="96"/>
      <c r="M140" s="98"/>
      <c r="N140" s="99"/>
      <c r="P140" s="107"/>
    </row>
    <row r="141" spans="1:16" x14ac:dyDescent="0.25">
      <c r="A141" s="45"/>
      <c r="B141" s="88" t="s">
        <v>21</v>
      </c>
      <c r="C141" s="88" t="s">
        <v>120</v>
      </c>
      <c r="D141" s="88" t="s">
        <v>242</v>
      </c>
      <c r="E141" s="88">
        <v>0</v>
      </c>
      <c r="F141" s="89" t="s">
        <v>3544</v>
      </c>
      <c r="G141" s="90">
        <v>27</v>
      </c>
      <c r="H141" s="91">
        <v>6332</v>
      </c>
      <c r="J141" s="88"/>
      <c r="K141" s="96"/>
      <c r="L141" s="96"/>
      <c r="M141" s="98"/>
      <c r="N141" s="99"/>
      <c r="P141" s="107"/>
    </row>
    <row r="142" spans="1:16" x14ac:dyDescent="0.25">
      <c r="A142" s="45"/>
      <c r="B142" s="96" t="s">
        <v>57</v>
      </c>
      <c r="C142" s="96" t="s">
        <v>72</v>
      </c>
      <c r="D142" s="96" t="s">
        <v>150</v>
      </c>
      <c r="E142" s="96">
        <v>0</v>
      </c>
      <c r="F142" s="97" t="s">
        <v>3544</v>
      </c>
      <c r="G142" s="98">
        <v>26</v>
      </c>
      <c r="H142" s="99">
        <v>6332</v>
      </c>
      <c r="J142" s="88"/>
      <c r="K142" s="96"/>
      <c r="L142" s="96"/>
      <c r="M142" s="98"/>
      <c r="N142" s="99"/>
      <c r="P142" s="107"/>
    </row>
    <row r="143" spans="1:16" x14ac:dyDescent="0.25">
      <c r="A143" s="45"/>
      <c r="B143" s="88" t="s">
        <v>376</v>
      </c>
      <c r="C143" s="88" t="s">
        <v>228</v>
      </c>
      <c r="D143" s="88" t="s">
        <v>374</v>
      </c>
      <c r="E143" s="88">
        <v>0</v>
      </c>
      <c r="F143" s="89" t="s">
        <v>3544</v>
      </c>
      <c r="G143" s="90">
        <v>27</v>
      </c>
      <c r="H143" s="91">
        <v>6333</v>
      </c>
      <c r="J143" s="88"/>
      <c r="K143" s="96"/>
      <c r="L143" s="96"/>
      <c r="M143" s="98"/>
      <c r="N143" s="99"/>
      <c r="P143" s="107"/>
    </row>
    <row r="144" spans="1:16" x14ac:dyDescent="0.25">
      <c r="A144" s="45"/>
      <c r="B144" s="88" t="s">
        <v>766</v>
      </c>
      <c r="C144" s="88" t="s">
        <v>3051</v>
      </c>
      <c r="D144" s="88" t="s">
        <v>3050</v>
      </c>
      <c r="E144" s="88">
        <v>0</v>
      </c>
      <c r="F144" s="89" t="s">
        <v>3544</v>
      </c>
      <c r="G144" s="90">
        <v>19</v>
      </c>
      <c r="H144" s="91">
        <v>6333</v>
      </c>
      <c r="J144" s="88"/>
      <c r="K144" s="96"/>
      <c r="L144" s="96"/>
      <c r="M144" s="98"/>
      <c r="N144" s="99"/>
      <c r="P144" s="107"/>
    </row>
    <row r="145" spans="1:16" x14ac:dyDescent="0.25">
      <c r="A145" s="45"/>
      <c r="B145" s="88" t="s">
        <v>21</v>
      </c>
      <c r="C145" s="88" t="s">
        <v>794</v>
      </c>
      <c r="D145" s="88" t="s">
        <v>267</v>
      </c>
      <c r="E145" s="88">
        <v>0</v>
      </c>
      <c r="F145" s="89" t="s">
        <v>3544</v>
      </c>
      <c r="G145" s="90">
        <v>25</v>
      </c>
      <c r="H145" s="91">
        <v>6333</v>
      </c>
      <c r="J145" s="88"/>
      <c r="K145" s="96"/>
      <c r="L145" s="96"/>
      <c r="M145" s="98"/>
      <c r="N145" s="99"/>
      <c r="P145" s="107"/>
    </row>
    <row r="146" spans="1:16" x14ac:dyDescent="0.25">
      <c r="A146" s="45"/>
      <c r="B146" s="88" t="s">
        <v>21</v>
      </c>
      <c r="C146" s="88" t="s">
        <v>402</v>
      </c>
      <c r="D146" s="88" t="s">
        <v>276</v>
      </c>
      <c r="E146" s="88">
        <v>0</v>
      </c>
      <c r="F146" s="89" t="s">
        <v>3544</v>
      </c>
      <c r="G146" s="90">
        <v>24</v>
      </c>
      <c r="H146" s="91">
        <v>6333</v>
      </c>
      <c r="J146" s="88"/>
      <c r="K146" s="96"/>
      <c r="L146" s="96"/>
      <c r="M146" s="98"/>
      <c r="N146" s="99"/>
      <c r="P146" s="107"/>
    </row>
    <row r="147" spans="1:16" x14ac:dyDescent="0.25">
      <c r="A147" s="45"/>
      <c r="B147" s="88" t="s">
        <v>21</v>
      </c>
      <c r="C147" s="88" t="s">
        <v>30</v>
      </c>
      <c r="D147" s="88" t="s">
        <v>132</v>
      </c>
      <c r="E147" s="88">
        <v>0</v>
      </c>
      <c r="F147" s="89" t="s">
        <v>3544</v>
      </c>
      <c r="G147" s="90">
        <v>24</v>
      </c>
      <c r="H147" s="91">
        <v>6333</v>
      </c>
      <c r="J147" s="88"/>
      <c r="K147" s="96"/>
      <c r="L147" s="96"/>
      <c r="M147" s="98"/>
      <c r="N147" s="99"/>
      <c r="P147" s="107"/>
    </row>
    <row r="148" spans="1:16" x14ac:dyDescent="0.25">
      <c r="A148" s="45"/>
      <c r="B148" s="88" t="s">
        <v>21</v>
      </c>
      <c r="C148" s="88" t="s">
        <v>145</v>
      </c>
      <c r="D148" s="88" t="s">
        <v>144</v>
      </c>
      <c r="E148" s="88">
        <v>0</v>
      </c>
      <c r="F148" s="89" t="s">
        <v>3544</v>
      </c>
      <c r="G148" s="90">
        <v>21</v>
      </c>
      <c r="H148" s="91">
        <v>6333</v>
      </c>
      <c r="J148" s="88"/>
      <c r="K148" s="96"/>
      <c r="L148" s="96"/>
      <c r="M148" s="98"/>
      <c r="N148" s="99"/>
      <c r="P148" s="107"/>
    </row>
    <row r="149" spans="1:16" x14ac:dyDescent="0.25">
      <c r="A149" s="45"/>
      <c r="B149" s="88" t="s">
        <v>384</v>
      </c>
      <c r="C149" s="88" t="s">
        <v>156</v>
      </c>
      <c r="D149" s="88" t="s">
        <v>380</v>
      </c>
      <c r="E149" s="88">
        <v>0</v>
      </c>
      <c r="F149" s="89" t="s">
        <v>3544</v>
      </c>
      <c r="G149" s="90">
        <v>32</v>
      </c>
      <c r="H149" s="91">
        <v>6333</v>
      </c>
      <c r="J149" s="88"/>
      <c r="K149" s="96"/>
      <c r="L149" s="96"/>
      <c r="M149" s="98"/>
      <c r="N149" s="99"/>
      <c r="P149" s="107"/>
    </row>
    <row r="150" spans="1:16" x14ac:dyDescent="0.25">
      <c r="A150" s="45"/>
      <c r="B150" s="88" t="s">
        <v>21</v>
      </c>
      <c r="C150" s="88" t="s">
        <v>18</v>
      </c>
      <c r="D150" s="88" t="s">
        <v>180</v>
      </c>
      <c r="E150" s="88">
        <v>0</v>
      </c>
      <c r="F150" s="89" t="s">
        <v>3544</v>
      </c>
      <c r="G150" s="90">
        <v>25</v>
      </c>
      <c r="H150" s="91">
        <v>6333</v>
      </c>
      <c r="J150" s="88"/>
      <c r="K150" s="96"/>
      <c r="L150" s="96"/>
      <c r="M150" s="98"/>
      <c r="N150" s="99"/>
      <c r="P150" s="107"/>
    </row>
    <row r="151" spans="1:16" x14ac:dyDescent="0.25">
      <c r="A151" s="45"/>
      <c r="B151" s="88" t="s">
        <v>21</v>
      </c>
      <c r="C151" s="88" t="s">
        <v>186</v>
      </c>
      <c r="D151" s="88" t="s">
        <v>3072</v>
      </c>
      <c r="E151" s="88">
        <v>0</v>
      </c>
      <c r="F151" s="89" t="s">
        <v>3544</v>
      </c>
      <c r="G151" s="90">
        <v>29</v>
      </c>
      <c r="H151" s="91">
        <v>6333</v>
      </c>
      <c r="J151" s="88"/>
      <c r="K151" s="96"/>
      <c r="L151" s="96"/>
      <c r="M151" s="98"/>
      <c r="N151" s="99"/>
      <c r="P151" s="107"/>
    </row>
    <row r="152" spans="1:16" x14ac:dyDescent="0.25">
      <c r="A152" s="45"/>
      <c r="B152" s="88" t="s">
        <v>16</v>
      </c>
      <c r="C152" s="88" t="s">
        <v>13</v>
      </c>
      <c r="D152" s="88" t="s">
        <v>337</v>
      </c>
      <c r="E152" s="88" t="s">
        <v>3297</v>
      </c>
      <c r="F152" s="89" t="s">
        <v>3544</v>
      </c>
      <c r="G152" s="90">
        <v>19</v>
      </c>
      <c r="H152" s="91">
        <v>6333</v>
      </c>
      <c r="J152" s="88"/>
      <c r="K152" s="96"/>
      <c r="L152" s="96"/>
      <c r="M152" s="98"/>
      <c r="N152" s="99"/>
      <c r="P152" s="107"/>
    </row>
    <row r="153" spans="1:16" x14ac:dyDescent="0.25">
      <c r="A153" s="45"/>
      <c r="B153" s="88" t="s">
        <v>21</v>
      </c>
      <c r="C153" s="88" t="s">
        <v>89</v>
      </c>
      <c r="D153" s="88" t="s">
        <v>34</v>
      </c>
      <c r="E153" s="88">
        <v>0</v>
      </c>
      <c r="F153" s="89" t="s">
        <v>3544</v>
      </c>
      <c r="G153" s="90">
        <v>32</v>
      </c>
      <c r="H153" s="91">
        <v>6334</v>
      </c>
      <c r="J153" s="88"/>
      <c r="K153" s="96"/>
      <c r="L153" s="96"/>
      <c r="M153" s="98"/>
      <c r="N153" s="99"/>
      <c r="P153" s="107"/>
    </row>
    <row r="154" spans="1:16" x14ac:dyDescent="0.25">
      <c r="A154" s="45"/>
      <c r="B154" s="88" t="s">
        <v>21</v>
      </c>
      <c r="C154" s="88" t="s">
        <v>228</v>
      </c>
      <c r="D154" s="88" t="s">
        <v>267</v>
      </c>
      <c r="E154" s="88">
        <v>0</v>
      </c>
      <c r="F154" s="89" t="s">
        <v>3544</v>
      </c>
      <c r="G154" s="90">
        <v>20</v>
      </c>
      <c r="H154" s="91">
        <v>6334</v>
      </c>
      <c r="J154" s="88"/>
      <c r="K154" s="96"/>
      <c r="L154" s="96"/>
      <c r="M154" s="98"/>
      <c r="N154" s="99"/>
      <c r="P154" s="107"/>
    </row>
    <row r="155" spans="1:16" x14ac:dyDescent="0.25">
      <c r="A155" s="45"/>
      <c r="B155" s="88" t="s">
        <v>57</v>
      </c>
      <c r="C155" s="88" t="s">
        <v>3088</v>
      </c>
      <c r="D155" s="88" t="s">
        <v>284</v>
      </c>
      <c r="E155" s="88">
        <v>0</v>
      </c>
      <c r="F155" s="89" t="s">
        <v>3544</v>
      </c>
      <c r="G155" s="90">
        <v>31</v>
      </c>
      <c r="H155" s="91">
        <v>6342</v>
      </c>
      <c r="J155" s="88"/>
      <c r="K155" s="96"/>
      <c r="L155" s="96"/>
      <c r="M155" s="98"/>
      <c r="N155" s="99"/>
      <c r="P155" s="107"/>
    </row>
    <row r="156" spans="1:16" x14ac:dyDescent="0.25">
      <c r="A156" s="45"/>
      <c r="B156" s="88" t="s">
        <v>21</v>
      </c>
      <c r="C156" s="88" t="s">
        <v>667</v>
      </c>
      <c r="D156" s="88" t="s">
        <v>324</v>
      </c>
      <c r="E156" s="88">
        <v>0</v>
      </c>
      <c r="F156" s="89" t="s">
        <v>3544</v>
      </c>
      <c r="G156" s="90">
        <v>19</v>
      </c>
      <c r="H156" s="91">
        <v>6342</v>
      </c>
      <c r="J156" s="88"/>
      <c r="K156" s="96"/>
      <c r="L156" s="96"/>
      <c r="M156" s="98"/>
      <c r="N156" s="99"/>
      <c r="P156" s="107"/>
    </row>
    <row r="157" spans="1:16" x14ac:dyDescent="0.25">
      <c r="A157" s="45"/>
      <c r="B157" s="88" t="s">
        <v>719</v>
      </c>
      <c r="C157" s="88" t="s">
        <v>192</v>
      </c>
      <c r="D157" s="88" t="s">
        <v>4268</v>
      </c>
      <c r="E157" s="88">
        <v>0</v>
      </c>
      <c r="F157" s="89" t="s">
        <v>3544</v>
      </c>
      <c r="G157" s="90">
        <v>31</v>
      </c>
      <c r="H157" s="91">
        <v>6354</v>
      </c>
      <c r="J157" s="88"/>
      <c r="K157" s="96"/>
      <c r="L157" s="96"/>
      <c r="M157" s="98"/>
      <c r="N157" s="99"/>
      <c r="P157" s="107"/>
    </row>
    <row r="158" spans="1:16" x14ac:dyDescent="0.25">
      <c r="A158" s="45"/>
      <c r="B158" s="88" t="s">
        <v>215</v>
      </c>
      <c r="C158" s="88" t="s">
        <v>3043</v>
      </c>
      <c r="D158" s="88" t="s">
        <v>12</v>
      </c>
      <c r="E158" s="88">
        <v>0</v>
      </c>
      <c r="F158" s="89" t="s">
        <v>3544</v>
      </c>
      <c r="G158" s="90">
        <v>24</v>
      </c>
      <c r="H158" s="91">
        <v>6360</v>
      </c>
      <c r="J158" s="88"/>
      <c r="K158" s="96"/>
      <c r="L158" s="96"/>
      <c r="M158" s="98"/>
      <c r="N158" s="99"/>
      <c r="P158" s="107"/>
    </row>
    <row r="159" spans="1:16" x14ac:dyDescent="0.25">
      <c r="A159" s="45"/>
      <c r="B159" s="88" t="s">
        <v>21</v>
      </c>
      <c r="C159" s="88" t="s">
        <v>198</v>
      </c>
      <c r="D159" s="88" t="s">
        <v>197</v>
      </c>
      <c r="E159" s="88">
        <v>0</v>
      </c>
      <c r="F159" s="89" t="s">
        <v>3544</v>
      </c>
      <c r="G159" s="90">
        <v>32</v>
      </c>
      <c r="H159" s="91">
        <v>6361</v>
      </c>
      <c r="J159" s="88"/>
      <c r="K159" s="96"/>
      <c r="L159" s="96"/>
      <c r="M159" s="98"/>
      <c r="N159" s="99"/>
      <c r="P159" s="107"/>
    </row>
    <row r="160" spans="1:16" x14ac:dyDescent="0.25">
      <c r="A160" s="45"/>
      <c r="B160" s="88" t="s">
        <v>21</v>
      </c>
      <c r="C160" s="88" t="s">
        <v>72</v>
      </c>
      <c r="D160" s="88" t="s">
        <v>3085</v>
      </c>
      <c r="E160" s="88">
        <v>0</v>
      </c>
      <c r="F160" s="89" t="s">
        <v>3544</v>
      </c>
      <c r="G160" s="90">
        <v>32</v>
      </c>
      <c r="H160" s="91">
        <v>6368</v>
      </c>
      <c r="J160" s="88"/>
      <c r="K160" s="96"/>
      <c r="L160" s="96"/>
      <c r="M160" s="98"/>
      <c r="N160" s="99"/>
      <c r="P160" s="107"/>
    </row>
    <row r="161" spans="1:16" x14ac:dyDescent="0.25">
      <c r="A161" s="45"/>
      <c r="B161" s="88" t="s">
        <v>215</v>
      </c>
      <c r="C161" s="88" t="s">
        <v>25</v>
      </c>
      <c r="D161" s="88" t="s">
        <v>297</v>
      </c>
      <c r="E161" s="88">
        <v>0</v>
      </c>
      <c r="F161" s="89" t="s">
        <v>3544</v>
      </c>
      <c r="G161" s="90">
        <v>19</v>
      </c>
      <c r="H161" s="91">
        <v>6382</v>
      </c>
      <c r="J161" s="88"/>
      <c r="K161" s="96"/>
      <c r="L161" s="96"/>
      <c r="M161" s="98"/>
      <c r="N161" s="99"/>
      <c r="P161" s="107"/>
    </row>
    <row r="162" spans="1:16" x14ac:dyDescent="0.25">
      <c r="A162" s="45"/>
      <c r="B162" s="96" t="s">
        <v>21</v>
      </c>
      <c r="C162" s="96" t="s">
        <v>843</v>
      </c>
      <c r="D162" s="96" t="s">
        <v>4665</v>
      </c>
      <c r="E162" s="96">
        <v>0</v>
      </c>
      <c r="F162" s="97" t="s">
        <v>3544</v>
      </c>
      <c r="G162" s="98">
        <v>21</v>
      </c>
      <c r="H162" s="99">
        <v>6382</v>
      </c>
      <c r="J162" s="88"/>
      <c r="K162" s="96"/>
      <c r="L162" s="96"/>
      <c r="M162" s="98"/>
      <c r="N162" s="99"/>
      <c r="P162" s="107"/>
    </row>
    <row r="163" spans="1:16" x14ac:dyDescent="0.25">
      <c r="A163" s="45"/>
      <c r="B163" s="88" t="s">
        <v>21</v>
      </c>
      <c r="C163" s="88" t="s">
        <v>52</v>
      </c>
      <c r="D163" s="88" t="s">
        <v>51</v>
      </c>
      <c r="E163" s="88">
        <v>0</v>
      </c>
      <c r="F163" s="89" t="s">
        <v>3544</v>
      </c>
      <c r="G163" s="90">
        <v>35</v>
      </c>
      <c r="H163" s="91">
        <v>6390</v>
      </c>
      <c r="J163" s="88"/>
      <c r="K163" s="96"/>
      <c r="L163" s="96"/>
      <c r="M163" s="98"/>
      <c r="N163" s="99"/>
      <c r="P163" s="107"/>
    </row>
    <row r="164" spans="1:16" x14ac:dyDescent="0.25">
      <c r="A164" s="45"/>
      <c r="B164" s="88" t="s">
        <v>16</v>
      </c>
      <c r="C164" s="88" t="s">
        <v>4265</v>
      </c>
      <c r="D164" s="88" t="s">
        <v>175</v>
      </c>
      <c r="E164" s="88">
        <v>0</v>
      </c>
      <c r="F164" s="89" t="s">
        <v>3544</v>
      </c>
      <c r="G164" s="90">
        <v>23</v>
      </c>
      <c r="H164" s="91">
        <v>6392</v>
      </c>
      <c r="J164" s="88"/>
      <c r="K164" s="96"/>
      <c r="L164" s="96"/>
      <c r="M164" s="98"/>
      <c r="N164" s="99"/>
      <c r="P164" s="107"/>
    </row>
    <row r="165" spans="1:16" x14ac:dyDescent="0.25">
      <c r="A165" s="45"/>
      <c r="B165" s="88" t="s">
        <v>21</v>
      </c>
      <c r="C165" s="88" t="s">
        <v>18</v>
      </c>
      <c r="D165" s="88" t="s">
        <v>348</v>
      </c>
      <c r="E165" s="88">
        <v>0</v>
      </c>
      <c r="F165" s="89" t="s">
        <v>3544</v>
      </c>
      <c r="G165" s="90">
        <v>31</v>
      </c>
      <c r="H165" s="91">
        <v>6393</v>
      </c>
      <c r="J165" s="88"/>
      <c r="K165" s="96"/>
      <c r="L165" s="96"/>
      <c r="M165" s="98"/>
      <c r="N165" s="99"/>
      <c r="P165" s="107"/>
    </row>
    <row r="166" spans="1:16" x14ac:dyDescent="0.25">
      <c r="A166" s="45"/>
      <c r="B166" s="88" t="s">
        <v>21</v>
      </c>
      <c r="C166" s="88" t="s">
        <v>4219</v>
      </c>
      <c r="D166" s="88" t="s">
        <v>275</v>
      </c>
      <c r="E166" s="88">
        <v>0</v>
      </c>
      <c r="F166" s="89" t="s">
        <v>3544</v>
      </c>
      <c r="G166" s="90">
        <v>27</v>
      </c>
      <c r="H166" s="91">
        <v>6409</v>
      </c>
      <c r="J166" s="88"/>
      <c r="K166" s="96"/>
      <c r="L166" s="96"/>
      <c r="M166" s="98"/>
      <c r="N166" s="99"/>
      <c r="P166" s="107"/>
    </row>
    <row r="167" spans="1:16" x14ac:dyDescent="0.25">
      <c r="A167" s="45"/>
      <c r="B167" s="96" t="s">
        <v>215</v>
      </c>
      <c r="C167" s="96" t="s">
        <v>89</v>
      </c>
      <c r="D167" s="96" t="s">
        <v>301</v>
      </c>
      <c r="E167" s="96" t="s">
        <v>3297</v>
      </c>
      <c r="F167" s="97" t="s">
        <v>3544</v>
      </c>
      <c r="G167" s="98">
        <v>24</v>
      </c>
      <c r="H167" s="99">
        <v>6409</v>
      </c>
      <c r="J167" s="88"/>
      <c r="K167" s="96"/>
      <c r="L167" s="96"/>
      <c r="M167" s="98"/>
      <c r="N167" s="99"/>
      <c r="P167" s="107"/>
    </row>
    <row r="168" spans="1:16" x14ac:dyDescent="0.25">
      <c r="A168" s="45"/>
      <c r="B168" s="88" t="s">
        <v>16</v>
      </c>
      <c r="C168" s="88" t="s">
        <v>30</v>
      </c>
      <c r="D168" s="88" t="s">
        <v>29</v>
      </c>
      <c r="E168" s="88">
        <v>0</v>
      </c>
      <c r="F168" s="89" t="s">
        <v>3544</v>
      </c>
      <c r="G168" s="90">
        <v>22</v>
      </c>
      <c r="H168" s="91">
        <v>6422</v>
      </c>
      <c r="J168" s="88"/>
      <c r="K168" s="96"/>
      <c r="L168" s="96"/>
      <c r="M168" s="98"/>
      <c r="N168" s="99"/>
      <c r="P168" s="107"/>
    </row>
    <row r="169" spans="1:16" x14ac:dyDescent="0.25">
      <c r="A169" s="45"/>
      <c r="B169" s="88" t="s">
        <v>90</v>
      </c>
      <c r="C169" s="88" t="s">
        <v>3095</v>
      </c>
      <c r="D169" s="88" t="s">
        <v>366</v>
      </c>
      <c r="E169" s="88">
        <v>0</v>
      </c>
      <c r="F169" s="89" t="s">
        <v>3544</v>
      </c>
      <c r="G169" s="90">
        <v>20</v>
      </c>
      <c r="H169" s="91">
        <v>6422</v>
      </c>
      <c r="J169" s="88"/>
      <c r="K169" s="96"/>
      <c r="L169" s="96"/>
      <c r="M169" s="98"/>
      <c r="N169" s="99"/>
      <c r="P169" s="107"/>
    </row>
    <row r="170" spans="1:16" x14ac:dyDescent="0.25">
      <c r="A170" s="45"/>
      <c r="B170" s="88" t="s">
        <v>364</v>
      </c>
      <c r="C170" s="88" t="s">
        <v>94</v>
      </c>
      <c r="D170" s="88" t="s">
        <v>363</v>
      </c>
      <c r="E170" s="88">
        <v>0</v>
      </c>
      <c r="F170" s="89" t="s">
        <v>3544</v>
      </c>
      <c r="G170" s="90">
        <v>35</v>
      </c>
      <c r="H170" s="91">
        <v>6429</v>
      </c>
      <c r="J170" s="88"/>
      <c r="K170" s="96"/>
      <c r="L170" s="96"/>
      <c r="M170" s="98"/>
      <c r="N170" s="99"/>
      <c r="P170" s="107"/>
    </row>
    <row r="171" spans="1:16" x14ac:dyDescent="0.25">
      <c r="A171" s="45"/>
      <c r="B171" s="88" t="s">
        <v>21</v>
      </c>
      <c r="C171" s="88" t="s">
        <v>361</v>
      </c>
      <c r="D171" s="88" t="s">
        <v>360</v>
      </c>
      <c r="E171" s="88">
        <v>0</v>
      </c>
      <c r="F171" s="89" t="s">
        <v>3544</v>
      </c>
      <c r="G171" s="90">
        <v>30</v>
      </c>
      <c r="H171" s="91">
        <v>6432</v>
      </c>
      <c r="J171" s="88"/>
      <c r="K171" s="96"/>
      <c r="L171" s="96"/>
      <c r="M171" s="98"/>
      <c r="N171" s="99"/>
      <c r="P171" s="107"/>
    </row>
    <row r="172" spans="1:16" x14ac:dyDescent="0.25">
      <c r="A172" s="45"/>
      <c r="B172" s="88" t="s">
        <v>21</v>
      </c>
      <c r="C172" s="88" t="s">
        <v>160</v>
      </c>
      <c r="D172" s="88" t="s">
        <v>157</v>
      </c>
      <c r="E172" s="88">
        <v>0</v>
      </c>
      <c r="F172" s="89" t="s">
        <v>3544</v>
      </c>
      <c r="G172" s="90">
        <v>21</v>
      </c>
      <c r="H172" s="91">
        <v>6436</v>
      </c>
      <c r="J172" s="88"/>
      <c r="K172" s="96"/>
      <c r="L172" s="96"/>
      <c r="M172" s="98"/>
      <c r="N172" s="99"/>
      <c r="P172" s="107"/>
    </row>
    <row r="173" spans="1:16" x14ac:dyDescent="0.25">
      <c r="A173" s="45"/>
      <c r="B173" s="88" t="s">
        <v>21</v>
      </c>
      <c r="C173" s="88" t="s">
        <v>1535</v>
      </c>
      <c r="D173" s="88" t="s">
        <v>48</v>
      </c>
      <c r="E173" s="88">
        <v>0</v>
      </c>
      <c r="F173" s="89" t="s">
        <v>3544</v>
      </c>
      <c r="G173" s="90">
        <v>36</v>
      </c>
      <c r="H173" s="91">
        <v>6438</v>
      </c>
      <c r="J173" s="88"/>
      <c r="K173" s="96"/>
      <c r="L173" s="96"/>
      <c r="M173" s="98"/>
      <c r="N173" s="99"/>
      <c r="P173" s="107"/>
    </row>
    <row r="174" spans="1:16" x14ac:dyDescent="0.25">
      <c r="A174" s="45"/>
      <c r="B174" s="88" t="s">
        <v>384</v>
      </c>
      <c r="C174" s="88" t="s">
        <v>43</v>
      </c>
      <c r="D174" s="88" t="s">
        <v>378</v>
      </c>
      <c r="E174" s="88">
        <v>0</v>
      </c>
      <c r="F174" s="89" t="s">
        <v>3544</v>
      </c>
      <c r="G174" s="90">
        <v>32</v>
      </c>
      <c r="H174" s="91">
        <v>6438</v>
      </c>
      <c r="J174" s="88"/>
      <c r="K174" s="96"/>
      <c r="L174" s="96"/>
      <c r="M174" s="98"/>
      <c r="N174" s="99"/>
      <c r="P174" s="107"/>
    </row>
    <row r="175" spans="1:16" x14ac:dyDescent="0.25">
      <c r="A175" s="45"/>
      <c r="B175" s="88" t="s">
        <v>21</v>
      </c>
      <c r="C175" s="88" t="s">
        <v>202</v>
      </c>
      <c r="D175" s="88" t="s">
        <v>227</v>
      </c>
      <c r="E175" s="88">
        <v>0</v>
      </c>
      <c r="F175" s="89" t="s">
        <v>3544</v>
      </c>
      <c r="G175" s="90">
        <v>38</v>
      </c>
      <c r="H175" s="91">
        <v>6438</v>
      </c>
      <c r="J175" s="88"/>
      <c r="K175" s="96"/>
      <c r="L175" s="96"/>
      <c r="M175" s="98"/>
      <c r="N175" s="99"/>
      <c r="P175" s="107"/>
    </row>
    <row r="176" spans="1:16" x14ac:dyDescent="0.25">
      <c r="A176" s="45"/>
      <c r="B176" s="88" t="s">
        <v>21</v>
      </c>
      <c r="C176" s="88" t="s">
        <v>18</v>
      </c>
      <c r="D176" s="88" t="s">
        <v>273</v>
      </c>
      <c r="E176" s="88">
        <v>0</v>
      </c>
      <c r="F176" s="89" t="s">
        <v>3544</v>
      </c>
      <c r="G176" s="90">
        <v>22</v>
      </c>
      <c r="H176" s="91">
        <v>6439</v>
      </c>
      <c r="J176" s="88"/>
      <c r="K176" s="96"/>
      <c r="L176" s="96"/>
      <c r="M176" s="98"/>
      <c r="N176" s="99"/>
      <c r="P176" s="107"/>
    </row>
    <row r="177" spans="1:16" x14ac:dyDescent="0.25">
      <c r="A177" s="45"/>
      <c r="B177" s="96" t="s">
        <v>16</v>
      </c>
      <c r="C177" s="96" t="s">
        <v>4661</v>
      </c>
      <c r="D177" s="96" t="s">
        <v>4660</v>
      </c>
      <c r="E177" s="96">
        <v>0</v>
      </c>
      <c r="F177" s="97" t="s">
        <v>3544</v>
      </c>
      <c r="G177" s="98">
        <v>24</v>
      </c>
      <c r="H177" s="99">
        <v>6446</v>
      </c>
      <c r="J177" s="88"/>
      <c r="K177" s="96"/>
      <c r="L177" s="96"/>
      <c r="M177" s="98"/>
      <c r="N177" s="99"/>
      <c r="P177" s="107"/>
    </row>
    <row r="178" spans="1:16" x14ac:dyDescent="0.25">
      <c r="A178" s="45"/>
      <c r="B178" s="88" t="s">
        <v>21</v>
      </c>
      <c r="C178" s="88" t="s">
        <v>52</v>
      </c>
      <c r="D178" s="88" t="s">
        <v>97</v>
      </c>
      <c r="E178" s="88">
        <v>0</v>
      </c>
      <c r="F178" s="89" t="s">
        <v>3544</v>
      </c>
      <c r="G178" s="90">
        <v>23</v>
      </c>
      <c r="H178" s="91">
        <v>6449</v>
      </c>
      <c r="J178" s="88"/>
      <c r="K178" s="96"/>
      <c r="L178" s="96"/>
      <c r="M178" s="98"/>
      <c r="N178" s="99"/>
      <c r="P178" s="107"/>
    </row>
    <row r="179" spans="1:16" x14ac:dyDescent="0.25">
      <c r="A179" s="45"/>
      <c r="B179" s="88" t="s">
        <v>21</v>
      </c>
      <c r="C179" s="88" t="s">
        <v>63</v>
      </c>
      <c r="D179" s="88" t="s">
        <v>188</v>
      </c>
      <c r="E179" s="88">
        <v>0</v>
      </c>
      <c r="F179" s="89" t="s">
        <v>3544</v>
      </c>
      <c r="G179" s="90">
        <v>24</v>
      </c>
      <c r="H179" s="91">
        <v>6449</v>
      </c>
      <c r="J179" s="88"/>
      <c r="K179" s="96"/>
      <c r="L179" s="96"/>
      <c r="M179" s="98"/>
      <c r="N179" s="99"/>
      <c r="P179" s="107"/>
    </row>
    <row r="180" spans="1:16" x14ac:dyDescent="0.25">
      <c r="A180" s="45"/>
      <c r="B180" s="88" t="s">
        <v>21</v>
      </c>
      <c r="C180" s="88" t="s">
        <v>72</v>
      </c>
      <c r="D180" s="88" t="s">
        <v>270</v>
      </c>
      <c r="E180" s="88">
        <v>0</v>
      </c>
      <c r="F180" s="89" t="s">
        <v>3544</v>
      </c>
      <c r="G180" s="90">
        <v>30</v>
      </c>
      <c r="H180" s="91">
        <v>6450</v>
      </c>
      <c r="J180" s="88"/>
      <c r="K180" s="96"/>
      <c r="L180" s="96"/>
      <c r="M180" s="98"/>
      <c r="N180" s="99"/>
      <c r="P180" s="107"/>
    </row>
    <row r="181" spans="1:16" x14ac:dyDescent="0.25">
      <c r="A181" s="45"/>
      <c r="B181" s="88" t="s">
        <v>16</v>
      </c>
      <c r="C181" s="88" t="s">
        <v>13</v>
      </c>
      <c r="D181" s="88" t="s">
        <v>3081</v>
      </c>
      <c r="E181" s="88">
        <v>0</v>
      </c>
      <c r="F181" s="89" t="s">
        <v>3544</v>
      </c>
      <c r="G181" s="90">
        <v>19</v>
      </c>
      <c r="H181" s="91">
        <v>6450</v>
      </c>
      <c r="J181" s="88"/>
      <c r="K181" s="96"/>
      <c r="L181" s="96"/>
      <c r="M181" s="98"/>
      <c r="N181" s="99"/>
      <c r="P181" s="107"/>
    </row>
    <row r="182" spans="1:16" x14ac:dyDescent="0.25">
      <c r="A182" s="45"/>
      <c r="B182" s="88" t="s">
        <v>21</v>
      </c>
      <c r="C182" s="88" t="s">
        <v>236</v>
      </c>
      <c r="D182" s="88" t="s">
        <v>3099</v>
      </c>
      <c r="E182" s="88">
        <v>0</v>
      </c>
      <c r="F182" s="89" t="s">
        <v>3544</v>
      </c>
      <c r="G182" s="90">
        <v>34</v>
      </c>
      <c r="H182" s="91">
        <v>6460</v>
      </c>
      <c r="J182" s="88"/>
      <c r="K182" s="96"/>
      <c r="L182" s="96"/>
      <c r="M182" s="98"/>
      <c r="N182" s="99"/>
      <c r="P182" s="107"/>
    </row>
    <row r="183" spans="1:16" x14ac:dyDescent="0.25">
      <c r="A183" s="45"/>
      <c r="B183" s="88" t="s">
        <v>57</v>
      </c>
      <c r="C183" s="88" t="s">
        <v>764</v>
      </c>
      <c r="D183" s="88" t="s">
        <v>131</v>
      </c>
      <c r="E183" s="88">
        <v>0</v>
      </c>
      <c r="F183" s="89" t="s">
        <v>3544</v>
      </c>
      <c r="G183" s="90">
        <v>29</v>
      </c>
      <c r="H183" s="91">
        <v>6462</v>
      </c>
      <c r="J183" s="88"/>
      <c r="K183" s="96"/>
      <c r="L183" s="96"/>
      <c r="M183" s="98"/>
      <c r="N183" s="99"/>
      <c r="P183" s="107"/>
    </row>
    <row r="184" spans="1:16" x14ac:dyDescent="0.25">
      <c r="A184" s="45"/>
      <c r="B184" s="88" t="s">
        <v>21</v>
      </c>
      <c r="C184" s="88" t="s">
        <v>4220</v>
      </c>
      <c r="D184" s="88" t="s">
        <v>1238</v>
      </c>
      <c r="E184" s="88">
        <v>0</v>
      </c>
      <c r="F184" s="89" t="s">
        <v>3544</v>
      </c>
      <c r="G184" s="90">
        <v>19</v>
      </c>
      <c r="H184" s="91">
        <v>6466</v>
      </c>
      <c r="J184" s="88"/>
      <c r="K184" s="96"/>
      <c r="L184" s="96"/>
      <c r="M184" s="98"/>
      <c r="N184" s="99"/>
      <c r="P184" s="107"/>
    </row>
    <row r="185" spans="1:16" x14ac:dyDescent="0.25">
      <c r="A185" s="45"/>
      <c r="B185" s="88" t="s">
        <v>21</v>
      </c>
      <c r="C185" s="88" t="s">
        <v>1101</v>
      </c>
      <c r="D185" s="88" t="s">
        <v>275</v>
      </c>
      <c r="E185" s="88">
        <v>0</v>
      </c>
      <c r="F185" s="89" t="s">
        <v>3544</v>
      </c>
      <c r="G185" s="90">
        <v>27</v>
      </c>
      <c r="H185" s="91">
        <v>6469</v>
      </c>
      <c r="J185" s="88"/>
      <c r="K185" s="96"/>
      <c r="L185" s="96"/>
      <c r="M185" s="98"/>
      <c r="N185" s="99"/>
      <c r="P185" s="107"/>
    </row>
    <row r="186" spans="1:16" x14ac:dyDescent="0.25">
      <c r="A186" s="45"/>
      <c r="B186" s="96" t="s">
        <v>16</v>
      </c>
      <c r="C186" s="96" t="s">
        <v>1279</v>
      </c>
      <c r="D186" s="96" t="s">
        <v>220</v>
      </c>
      <c r="E186" s="96">
        <v>0</v>
      </c>
      <c r="F186" s="97" t="s">
        <v>3544</v>
      </c>
      <c r="G186" s="98">
        <v>20</v>
      </c>
      <c r="H186" s="99">
        <v>6472</v>
      </c>
      <c r="J186" s="88"/>
      <c r="K186" s="96"/>
      <c r="L186" s="96"/>
      <c r="M186" s="98"/>
      <c r="N186" s="99"/>
      <c r="P186" s="107"/>
    </row>
    <row r="187" spans="1:16" x14ac:dyDescent="0.25">
      <c r="A187" s="45"/>
      <c r="B187" s="88" t="s">
        <v>21</v>
      </c>
      <c r="C187" s="88" t="s">
        <v>89</v>
      </c>
      <c r="D187" s="88" t="s">
        <v>257</v>
      </c>
      <c r="E187" s="88">
        <v>0</v>
      </c>
      <c r="F187" s="89" t="s">
        <v>3544</v>
      </c>
      <c r="G187" s="90">
        <v>21</v>
      </c>
      <c r="H187" s="91">
        <v>6473</v>
      </c>
      <c r="J187" s="88"/>
      <c r="K187" s="96"/>
      <c r="L187" s="96"/>
      <c r="M187" s="98"/>
      <c r="N187" s="99"/>
      <c r="P187" s="107"/>
    </row>
    <row r="188" spans="1:16" x14ac:dyDescent="0.25">
      <c r="A188" s="45"/>
      <c r="B188" s="88" t="s">
        <v>16</v>
      </c>
      <c r="C188" s="88" t="s">
        <v>79</v>
      </c>
      <c r="D188" s="88" t="s">
        <v>320</v>
      </c>
      <c r="E188" s="88">
        <v>0</v>
      </c>
      <c r="F188" s="89" t="s">
        <v>3544</v>
      </c>
      <c r="G188" s="90">
        <v>21</v>
      </c>
      <c r="H188" s="91">
        <v>6473</v>
      </c>
      <c r="J188" s="88"/>
      <c r="K188" s="96"/>
      <c r="L188" s="96"/>
      <c r="M188" s="98"/>
      <c r="N188" s="99"/>
      <c r="P188" s="107"/>
    </row>
    <row r="189" spans="1:16" x14ac:dyDescent="0.25">
      <c r="A189" s="45"/>
      <c r="B189" s="88" t="s">
        <v>21</v>
      </c>
      <c r="C189" s="88" t="s">
        <v>203</v>
      </c>
      <c r="D189" s="88" t="s">
        <v>202</v>
      </c>
      <c r="E189" s="88">
        <v>0</v>
      </c>
      <c r="F189" s="89" t="s">
        <v>3544</v>
      </c>
      <c r="G189" s="90">
        <v>24</v>
      </c>
      <c r="H189" s="91">
        <v>6473</v>
      </c>
      <c r="J189" s="88"/>
      <c r="K189" s="96"/>
      <c r="L189" s="96"/>
      <c r="M189" s="98"/>
      <c r="N189" s="99"/>
      <c r="P189" s="107"/>
    </row>
    <row r="190" spans="1:16" x14ac:dyDescent="0.25">
      <c r="A190" s="45"/>
      <c r="B190" s="88" t="s">
        <v>21</v>
      </c>
      <c r="C190" s="88" t="s">
        <v>147</v>
      </c>
      <c r="D190" s="88" t="s">
        <v>3060</v>
      </c>
      <c r="E190" s="88">
        <v>0</v>
      </c>
      <c r="F190" s="89" t="s">
        <v>3544</v>
      </c>
      <c r="G190" s="90">
        <v>19</v>
      </c>
      <c r="H190" s="91">
        <v>6474</v>
      </c>
      <c r="J190" s="88"/>
      <c r="K190" s="96"/>
      <c r="L190" s="96"/>
      <c r="M190" s="98"/>
      <c r="N190" s="99"/>
      <c r="P190" s="107"/>
    </row>
    <row r="191" spans="1:16" x14ac:dyDescent="0.25">
      <c r="A191" s="45"/>
      <c r="B191" s="88" t="s">
        <v>21</v>
      </c>
      <c r="C191" s="88" t="s">
        <v>1722</v>
      </c>
      <c r="D191" s="88" t="s">
        <v>287</v>
      </c>
      <c r="E191" s="88">
        <v>0</v>
      </c>
      <c r="F191" s="89" t="s">
        <v>3544</v>
      </c>
      <c r="G191" s="90">
        <v>28</v>
      </c>
      <c r="H191" s="91">
        <v>6474</v>
      </c>
      <c r="J191" s="88"/>
      <c r="K191" s="96"/>
      <c r="L191" s="96"/>
      <c r="M191" s="98"/>
      <c r="N191" s="99"/>
      <c r="P191" s="107"/>
    </row>
    <row r="192" spans="1:16" x14ac:dyDescent="0.25">
      <c r="A192" s="45"/>
      <c r="B192" s="88" t="s">
        <v>16</v>
      </c>
      <c r="C192" s="88" t="s">
        <v>276</v>
      </c>
      <c r="D192" s="88" t="s">
        <v>3063</v>
      </c>
      <c r="E192" s="88">
        <v>0</v>
      </c>
      <c r="F192" s="89" t="s">
        <v>3544</v>
      </c>
      <c r="G192" s="90">
        <v>40</v>
      </c>
      <c r="H192" s="91">
        <v>6476</v>
      </c>
      <c r="J192" s="88"/>
      <c r="K192" s="96"/>
      <c r="L192" s="96"/>
      <c r="M192" s="98"/>
      <c r="N192" s="99"/>
      <c r="P192" s="107"/>
    </row>
    <row r="193" spans="1:16" x14ac:dyDescent="0.25">
      <c r="A193" s="45"/>
      <c r="B193" s="88" t="s">
        <v>21</v>
      </c>
      <c r="C193" s="88" t="s">
        <v>4272</v>
      </c>
      <c r="D193" s="88" t="s">
        <v>368</v>
      </c>
      <c r="E193" s="88">
        <v>0</v>
      </c>
      <c r="F193" s="89" t="s">
        <v>3544</v>
      </c>
      <c r="G193" s="90">
        <v>34</v>
      </c>
      <c r="H193" s="91">
        <v>6479</v>
      </c>
      <c r="J193" s="88"/>
      <c r="K193" s="96"/>
      <c r="L193" s="96"/>
      <c r="M193" s="98"/>
      <c r="N193" s="99"/>
      <c r="P193" s="107"/>
    </row>
    <row r="194" spans="1:16" x14ac:dyDescent="0.25">
      <c r="A194" s="45"/>
      <c r="B194" s="88" t="s">
        <v>21</v>
      </c>
      <c r="C194" s="88" t="s">
        <v>45</v>
      </c>
      <c r="D194" s="88" t="s">
        <v>226</v>
      </c>
      <c r="E194" s="88">
        <v>0</v>
      </c>
      <c r="F194" s="89" t="s">
        <v>3544</v>
      </c>
      <c r="G194" s="90">
        <v>24</v>
      </c>
      <c r="H194" s="91">
        <v>6484</v>
      </c>
      <c r="J194" s="88"/>
      <c r="K194" s="96"/>
      <c r="L194" s="96"/>
      <c r="M194" s="98"/>
      <c r="N194" s="99"/>
      <c r="P194" s="107"/>
    </row>
    <row r="195" spans="1:16" x14ac:dyDescent="0.25">
      <c r="A195" s="45"/>
      <c r="B195" s="88" t="s">
        <v>21</v>
      </c>
      <c r="C195" s="88" t="s">
        <v>223</v>
      </c>
      <c r="D195" s="88" t="s">
        <v>222</v>
      </c>
      <c r="E195" s="88">
        <v>0</v>
      </c>
      <c r="F195" s="89" t="s">
        <v>3544</v>
      </c>
      <c r="G195" s="90">
        <v>22</v>
      </c>
      <c r="H195" s="91">
        <v>6487</v>
      </c>
      <c r="J195" s="88"/>
      <c r="K195" s="96"/>
      <c r="L195" s="96"/>
      <c r="M195" s="98"/>
      <c r="N195" s="99"/>
      <c r="P195" s="107"/>
    </row>
    <row r="196" spans="1:16" x14ac:dyDescent="0.25">
      <c r="A196" s="45"/>
      <c r="B196" s="88" t="s">
        <v>57</v>
      </c>
      <c r="C196" s="88" t="s">
        <v>79</v>
      </c>
      <c r="D196" s="88" t="s">
        <v>113</v>
      </c>
      <c r="E196" s="88">
        <v>0</v>
      </c>
      <c r="F196" s="89" t="s">
        <v>3544</v>
      </c>
      <c r="G196" s="90">
        <v>22</v>
      </c>
      <c r="H196" s="91">
        <v>6492</v>
      </c>
      <c r="J196" s="88"/>
      <c r="K196" s="96"/>
      <c r="L196" s="96"/>
      <c r="M196" s="98"/>
      <c r="N196" s="99"/>
      <c r="P196" s="107"/>
    </row>
    <row r="197" spans="1:16" x14ac:dyDescent="0.25">
      <c r="A197" s="45"/>
      <c r="B197" s="88" t="s">
        <v>57</v>
      </c>
      <c r="C197" s="88" t="s">
        <v>3087</v>
      </c>
      <c r="D197" s="88" t="s">
        <v>282</v>
      </c>
      <c r="E197" s="88">
        <v>0</v>
      </c>
      <c r="F197" s="89" t="s">
        <v>3544</v>
      </c>
      <c r="G197" s="90">
        <v>20</v>
      </c>
      <c r="H197" s="91">
        <v>6492</v>
      </c>
      <c r="J197" s="88"/>
      <c r="K197" s="96"/>
      <c r="L197" s="96"/>
      <c r="M197" s="98"/>
      <c r="N197" s="99"/>
      <c r="P197" s="107"/>
    </row>
    <row r="198" spans="1:16" x14ac:dyDescent="0.25">
      <c r="A198" s="45"/>
      <c r="B198" s="88" t="s">
        <v>21</v>
      </c>
      <c r="C198" s="88" t="s">
        <v>85</v>
      </c>
      <c r="D198" s="88" t="s">
        <v>283</v>
      </c>
      <c r="E198" s="88">
        <v>0</v>
      </c>
      <c r="F198" s="89" t="s">
        <v>3544</v>
      </c>
      <c r="G198" s="90">
        <v>18</v>
      </c>
      <c r="H198" s="91">
        <v>6492</v>
      </c>
      <c r="J198" s="88"/>
      <c r="K198" s="96"/>
      <c r="L198" s="96"/>
      <c r="M198" s="98"/>
      <c r="N198" s="99"/>
      <c r="P198" s="107"/>
    </row>
    <row r="199" spans="1:16" x14ac:dyDescent="0.25">
      <c r="A199" s="45"/>
      <c r="B199" s="88" t="s">
        <v>21</v>
      </c>
      <c r="C199" s="88" t="s">
        <v>3066</v>
      </c>
      <c r="D199" s="88" t="s">
        <v>3065</v>
      </c>
      <c r="E199" s="88">
        <v>0</v>
      </c>
      <c r="F199" s="89" t="s">
        <v>3544</v>
      </c>
      <c r="G199" s="90">
        <v>27</v>
      </c>
      <c r="H199" s="91">
        <v>6492</v>
      </c>
      <c r="J199" s="88"/>
      <c r="K199" s="96"/>
      <c r="L199" s="96"/>
      <c r="M199" s="98"/>
      <c r="N199" s="99"/>
      <c r="P199" s="107"/>
    </row>
    <row r="200" spans="1:16" x14ac:dyDescent="0.25">
      <c r="A200" s="45"/>
      <c r="B200" s="88" t="s">
        <v>57</v>
      </c>
      <c r="C200" s="88" t="s">
        <v>56</v>
      </c>
      <c r="D200" s="88" t="s">
        <v>187</v>
      </c>
      <c r="E200" s="88">
        <v>0</v>
      </c>
      <c r="F200" s="89" t="s">
        <v>3544</v>
      </c>
      <c r="G200" s="90">
        <v>34</v>
      </c>
      <c r="H200" s="91">
        <v>6492</v>
      </c>
      <c r="J200" s="88"/>
      <c r="K200" s="96"/>
      <c r="L200" s="96"/>
      <c r="M200" s="98"/>
      <c r="N200" s="99"/>
      <c r="P200" s="107"/>
    </row>
    <row r="201" spans="1:16" x14ac:dyDescent="0.25">
      <c r="A201" s="45"/>
      <c r="B201" s="88" t="s">
        <v>16</v>
      </c>
      <c r="C201" s="88" t="s">
        <v>18</v>
      </c>
      <c r="D201" s="88" t="s">
        <v>3078</v>
      </c>
      <c r="E201" s="88">
        <v>0</v>
      </c>
      <c r="F201" s="89" t="s">
        <v>3544</v>
      </c>
      <c r="G201" s="90">
        <v>27</v>
      </c>
      <c r="H201" s="91">
        <v>6492</v>
      </c>
      <c r="J201" s="88"/>
      <c r="K201" s="96"/>
      <c r="L201" s="96"/>
      <c r="M201" s="98"/>
      <c r="N201" s="99"/>
      <c r="P201" s="107"/>
    </row>
    <row r="202" spans="1:16" x14ac:dyDescent="0.25">
      <c r="A202" s="45"/>
      <c r="B202" s="88" t="s">
        <v>21</v>
      </c>
      <c r="C202" s="88" t="s">
        <v>1165</v>
      </c>
      <c r="D202" s="88" t="s">
        <v>281</v>
      </c>
      <c r="E202" s="88">
        <v>0</v>
      </c>
      <c r="F202" s="89" t="s">
        <v>3544</v>
      </c>
      <c r="G202" s="90">
        <v>33</v>
      </c>
      <c r="H202" s="91">
        <v>6496</v>
      </c>
      <c r="J202" s="88"/>
      <c r="K202" s="96"/>
      <c r="L202" s="96"/>
      <c r="M202" s="98"/>
      <c r="N202" s="99"/>
      <c r="P202" s="107"/>
    </row>
    <row r="203" spans="1:16" x14ac:dyDescent="0.25">
      <c r="A203" s="45"/>
      <c r="B203" s="88" t="s">
        <v>99</v>
      </c>
      <c r="C203" s="88" t="s">
        <v>72</v>
      </c>
      <c r="D203" s="88" t="s">
        <v>141</v>
      </c>
      <c r="E203" s="88" t="s">
        <v>3297</v>
      </c>
      <c r="F203" s="89" t="s">
        <v>3544</v>
      </c>
      <c r="G203" s="90">
        <v>26</v>
      </c>
      <c r="H203" s="91">
        <v>6504</v>
      </c>
      <c r="J203" s="88"/>
      <c r="K203" s="96"/>
      <c r="L203" s="96"/>
      <c r="M203" s="98"/>
      <c r="N203" s="99"/>
      <c r="P203" s="107"/>
    </row>
    <row r="204" spans="1:16" x14ac:dyDescent="0.25">
      <c r="A204" s="45"/>
      <c r="B204" s="88" t="s">
        <v>21</v>
      </c>
      <c r="C204" s="88" t="s">
        <v>400</v>
      </c>
      <c r="D204" s="88" t="s">
        <v>345</v>
      </c>
      <c r="E204" s="88">
        <v>0</v>
      </c>
      <c r="F204" s="89" t="s">
        <v>3544</v>
      </c>
      <c r="G204" s="90">
        <v>19</v>
      </c>
      <c r="H204" s="91">
        <v>6505</v>
      </c>
      <c r="J204" s="88"/>
      <c r="K204" s="96"/>
      <c r="L204" s="96"/>
      <c r="M204" s="98"/>
      <c r="N204" s="99"/>
      <c r="P204" s="107"/>
    </row>
    <row r="205" spans="1:16" x14ac:dyDescent="0.25">
      <c r="A205" s="45"/>
      <c r="B205" s="88" t="s">
        <v>121</v>
      </c>
      <c r="C205" s="88" t="s">
        <v>85</v>
      </c>
      <c r="D205" s="88" t="s">
        <v>319</v>
      </c>
      <c r="E205" s="88">
        <v>0</v>
      </c>
      <c r="F205" s="89" t="s">
        <v>3544</v>
      </c>
      <c r="G205" s="90">
        <v>22</v>
      </c>
      <c r="H205" s="91">
        <v>6513</v>
      </c>
      <c r="J205" s="88"/>
      <c r="K205" s="96"/>
      <c r="L205" s="96"/>
      <c r="M205" s="98"/>
      <c r="N205" s="99"/>
      <c r="P205" s="107"/>
    </row>
    <row r="206" spans="1:16" x14ac:dyDescent="0.25">
      <c r="A206" s="45"/>
      <c r="B206" s="96" t="s">
        <v>1215</v>
      </c>
      <c r="C206" s="96" t="s">
        <v>130</v>
      </c>
      <c r="D206" s="96" t="s">
        <v>202</v>
      </c>
      <c r="E206" s="96" t="s">
        <v>3297</v>
      </c>
      <c r="F206" s="97" t="s">
        <v>3544</v>
      </c>
      <c r="G206" s="98">
        <v>29</v>
      </c>
      <c r="H206" s="99">
        <v>6514</v>
      </c>
      <c r="J206" s="88"/>
      <c r="K206" s="96"/>
      <c r="L206" s="96"/>
      <c r="M206" s="98"/>
      <c r="N206" s="99"/>
      <c r="P206" s="107"/>
    </row>
    <row r="207" spans="1:16" x14ac:dyDescent="0.25">
      <c r="A207" s="45"/>
      <c r="B207" s="88" t="s">
        <v>21</v>
      </c>
      <c r="C207" s="88" t="s">
        <v>135</v>
      </c>
      <c r="D207" s="88" t="s">
        <v>134</v>
      </c>
      <c r="E207" s="88">
        <v>0</v>
      </c>
      <c r="F207" s="89" t="s">
        <v>3544</v>
      </c>
      <c r="G207" s="90">
        <v>21</v>
      </c>
      <c r="H207" s="91">
        <v>6534</v>
      </c>
      <c r="J207" s="88"/>
      <c r="K207" s="96"/>
      <c r="L207" s="96"/>
      <c r="M207" s="98"/>
      <c r="N207" s="99"/>
      <c r="P207" s="107"/>
    </row>
    <row r="208" spans="1:16" x14ac:dyDescent="0.25">
      <c r="A208" s="45"/>
      <c r="B208" s="88" t="s">
        <v>21</v>
      </c>
      <c r="C208" s="88" t="s">
        <v>18</v>
      </c>
      <c r="D208" s="88" t="s">
        <v>136</v>
      </c>
      <c r="E208" s="88">
        <v>0</v>
      </c>
      <c r="F208" s="89" t="s">
        <v>3544</v>
      </c>
      <c r="G208" s="90">
        <v>24</v>
      </c>
      <c r="H208" s="91">
        <v>6534</v>
      </c>
      <c r="J208" s="88"/>
      <c r="K208" s="96"/>
      <c r="L208" s="96"/>
      <c r="M208" s="98"/>
      <c r="N208" s="99"/>
      <c r="P208" s="107"/>
    </row>
    <row r="209" spans="1:16" x14ac:dyDescent="0.25">
      <c r="A209" s="45"/>
      <c r="B209" s="88" t="s">
        <v>57</v>
      </c>
      <c r="C209" s="88" t="s">
        <v>3091</v>
      </c>
      <c r="D209" s="88" t="s">
        <v>304</v>
      </c>
      <c r="E209" s="88">
        <v>0</v>
      </c>
      <c r="F209" s="89" t="s">
        <v>3544</v>
      </c>
      <c r="G209" s="90">
        <v>20</v>
      </c>
      <c r="H209" s="91">
        <v>6534</v>
      </c>
      <c r="J209" s="88"/>
      <c r="K209" s="96"/>
      <c r="L209" s="96"/>
      <c r="M209" s="98"/>
      <c r="N209" s="99"/>
      <c r="P209" s="107"/>
    </row>
    <row r="210" spans="1:16" x14ac:dyDescent="0.25">
      <c r="A210" s="45"/>
      <c r="B210" s="88" t="s">
        <v>21</v>
      </c>
      <c r="C210" s="88" t="s">
        <v>89</v>
      </c>
      <c r="D210" s="88" t="s">
        <v>309</v>
      </c>
      <c r="E210" s="88">
        <v>0</v>
      </c>
      <c r="F210" s="89" t="s">
        <v>3544</v>
      </c>
      <c r="G210" s="90">
        <v>22</v>
      </c>
      <c r="H210" s="91">
        <v>6534</v>
      </c>
      <c r="J210" s="88"/>
      <c r="K210" s="96"/>
      <c r="L210" s="96"/>
      <c r="M210" s="98"/>
      <c r="N210" s="99"/>
      <c r="P210" s="107"/>
    </row>
    <row r="211" spans="1:16" x14ac:dyDescent="0.25">
      <c r="A211" s="45"/>
      <c r="B211" s="88" t="s">
        <v>57</v>
      </c>
      <c r="C211" s="88" t="s">
        <v>13</v>
      </c>
      <c r="D211" s="88" t="s">
        <v>185</v>
      </c>
      <c r="E211" s="88">
        <v>0</v>
      </c>
      <c r="F211" s="89" t="s">
        <v>3544</v>
      </c>
      <c r="G211" s="90">
        <v>26</v>
      </c>
      <c r="H211" s="91">
        <v>6534</v>
      </c>
      <c r="J211" s="88"/>
      <c r="K211" s="96"/>
      <c r="L211" s="96"/>
      <c r="M211" s="98"/>
      <c r="N211" s="99"/>
      <c r="P211" s="107"/>
    </row>
    <row r="212" spans="1:16" x14ac:dyDescent="0.25">
      <c r="A212" s="45"/>
      <c r="B212" s="88" t="s">
        <v>215</v>
      </c>
      <c r="C212" s="88" t="s">
        <v>186</v>
      </c>
      <c r="D212" s="88" t="s">
        <v>212</v>
      </c>
      <c r="E212" s="88">
        <v>0</v>
      </c>
      <c r="F212" s="89" t="s">
        <v>3544</v>
      </c>
      <c r="G212" s="90">
        <v>23</v>
      </c>
      <c r="H212" s="91">
        <v>6534</v>
      </c>
      <c r="J212" s="88"/>
      <c r="K212" s="96"/>
      <c r="L212" s="96"/>
      <c r="M212" s="98"/>
      <c r="N212" s="99"/>
      <c r="P212" s="107"/>
    </row>
    <row r="213" spans="1:16" x14ac:dyDescent="0.25">
      <c r="A213" s="45"/>
      <c r="B213" s="88" t="s">
        <v>21</v>
      </c>
      <c r="C213" s="88" t="s">
        <v>4210</v>
      </c>
      <c r="D213" s="88" t="s">
        <v>151</v>
      </c>
      <c r="E213" s="88">
        <v>0</v>
      </c>
      <c r="F213" s="89" t="s">
        <v>3544</v>
      </c>
      <c r="G213" s="90">
        <v>28</v>
      </c>
      <c r="H213" s="91">
        <v>6537</v>
      </c>
      <c r="J213" s="88"/>
      <c r="K213" s="96"/>
      <c r="L213" s="96"/>
      <c r="M213" s="98"/>
      <c r="N213" s="99"/>
      <c r="P213" s="107"/>
    </row>
    <row r="214" spans="1:16" x14ac:dyDescent="0.25">
      <c r="A214" s="45"/>
      <c r="B214" s="88" t="s">
        <v>21</v>
      </c>
      <c r="C214" s="88" t="s">
        <v>402</v>
      </c>
      <c r="D214" s="88" t="s">
        <v>3094</v>
      </c>
      <c r="E214" s="88">
        <v>0</v>
      </c>
      <c r="F214" s="89" t="s">
        <v>3544</v>
      </c>
      <c r="G214" s="90">
        <v>25</v>
      </c>
      <c r="H214" s="91">
        <v>6537</v>
      </c>
      <c r="J214" s="88"/>
      <c r="K214" s="96"/>
      <c r="L214" s="96"/>
      <c r="M214" s="98"/>
      <c r="N214" s="99"/>
      <c r="P214" s="107"/>
    </row>
    <row r="215" spans="1:16" x14ac:dyDescent="0.25">
      <c r="A215" s="45"/>
      <c r="B215" s="88" t="s">
        <v>57</v>
      </c>
      <c r="C215" s="88" t="s">
        <v>25</v>
      </c>
      <c r="D215" s="88" t="s">
        <v>51</v>
      </c>
      <c r="E215" s="88">
        <v>0</v>
      </c>
      <c r="F215" s="89" t="s">
        <v>3544</v>
      </c>
      <c r="G215" s="90">
        <v>36</v>
      </c>
      <c r="H215" s="91">
        <v>6541</v>
      </c>
      <c r="J215" s="88"/>
      <c r="K215" s="96"/>
      <c r="L215" s="96"/>
      <c r="M215" s="98"/>
      <c r="N215" s="99"/>
      <c r="P215" s="107"/>
    </row>
    <row r="216" spans="1:16" x14ac:dyDescent="0.25">
      <c r="A216" s="45"/>
      <c r="B216" s="88" t="s">
        <v>21</v>
      </c>
      <c r="C216" s="88" t="s">
        <v>79</v>
      </c>
      <c r="D216" s="88" t="s">
        <v>299</v>
      </c>
      <c r="E216" s="88">
        <v>0</v>
      </c>
      <c r="F216" s="89" t="s">
        <v>3544</v>
      </c>
      <c r="G216" s="90">
        <v>19</v>
      </c>
      <c r="H216" s="91">
        <v>6541</v>
      </c>
      <c r="J216" s="88"/>
      <c r="K216" s="96"/>
      <c r="L216" s="96"/>
      <c r="M216" s="98"/>
      <c r="N216" s="99"/>
      <c r="P216" s="107"/>
    </row>
    <row r="217" spans="1:16" x14ac:dyDescent="0.25">
      <c r="A217" s="45"/>
      <c r="B217" s="88" t="s">
        <v>215</v>
      </c>
      <c r="C217" s="88" t="s">
        <v>85</v>
      </c>
      <c r="D217" s="88" t="s">
        <v>1135</v>
      </c>
      <c r="E217" s="88">
        <v>0</v>
      </c>
      <c r="F217" s="89" t="s">
        <v>3544</v>
      </c>
      <c r="G217" s="90">
        <v>20</v>
      </c>
      <c r="H217" s="91">
        <v>6544</v>
      </c>
      <c r="J217" s="88"/>
      <c r="K217" s="96"/>
      <c r="L217" s="96"/>
      <c r="M217" s="98"/>
      <c r="N217" s="99"/>
      <c r="P217" s="107"/>
    </row>
    <row r="218" spans="1:16" x14ac:dyDescent="0.25">
      <c r="A218" s="45"/>
      <c r="B218" s="88" t="s">
        <v>21</v>
      </c>
      <c r="C218" s="88" t="s">
        <v>52</v>
      </c>
      <c r="D218" s="88" t="s">
        <v>123</v>
      </c>
      <c r="E218" s="88">
        <v>0</v>
      </c>
      <c r="F218" s="89" t="s">
        <v>3544</v>
      </c>
      <c r="G218" s="90">
        <v>23</v>
      </c>
      <c r="H218" s="91">
        <v>6559</v>
      </c>
      <c r="J218" s="88"/>
      <c r="K218" s="96"/>
      <c r="L218" s="96"/>
      <c r="M218" s="98"/>
      <c r="N218" s="99"/>
      <c r="P218" s="107"/>
    </row>
    <row r="219" spans="1:16" x14ac:dyDescent="0.25">
      <c r="A219" s="45"/>
      <c r="B219" s="88" t="s">
        <v>109</v>
      </c>
      <c r="C219" s="88" t="s">
        <v>25</v>
      </c>
      <c r="D219" s="88" t="s">
        <v>2808</v>
      </c>
      <c r="E219" s="88">
        <v>0</v>
      </c>
      <c r="F219" s="89" t="s">
        <v>3544</v>
      </c>
      <c r="G219" s="90">
        <v>27</v>
      </c>
      <c r="H219" s="91">
        <v>6593</v>
      </c>
      <c r="J219" s="88"/>
      <c r="K219" s="96"/>
      <c r="L219" s="96"/>
      <c r="M219" s="98"/>
      <c r="N219" s="99"/>
      <c r="P219" s="107"/>
    </row>
    <row r="220" spans="1:16" x14ac:dyDescent="0.25">
      <c r="A220" s="45"/>
      <c r="B220" s="88" t="s">
        <v>21</v>
      </c>
      <c r="C220" s="88" t="s">
        <v>120</v>
      </c>
      <c r="D220" s="88" t="s">
        <v>255</v>
      </c>
      <c r="E220" s="88">
        <v>0</v>
      </c>
      <c r="F220" s="89" t="s">
        <v>3544</v>
      </c>
      <c r="G220" s="90">
        <v>29</v>
      </c>
      <c r="H220" s="91">
        <v>6619</v>
      </c>
      <c r="J220" s="88"/>
      <c r="K220" s="96"/>
      <c r="L220" s="96"/>
      <c r="M220" s="98"/>
      <c r="N220" s="99"/>
      <c r="P220" s="107"/>
    </row>
    <row r="221" spans="1:16" x14ac:dyDescent="0.25">
      <c r="A221" s="45"/>
      <c r="B221" s="88" t="s">
        <v>90</v>
      </c>
      <c r="C221" s="88" t="s">
        <v>200</v>
      </c>
      <c r="D221" s="88" t="s">
        <v>199</v>
      </c>
      <c r="E221" s="88">
        <v>0</v>
      </c>
      <c r="F221" s="89" t="s">
        <v>3544</v>
      </c>
      <c r="G221" s="90">
        <v>37</v>
      </c>
      <c r="H221" s="91">
        <v>6624</v>
      </c>
      <c r="J221" s="88"/>
      <c r="K221" s="96"/>
      <c r="L221" s="96"/>
      <c r="M221" s="98"/>
      <c r="N221" s="99"/>
      <c r="P221" s="107"/>
    </row>
    <row r="222" spans="1:16" x14ac:dyDescent="0.25">
      <c r="A222" s="45"/>
      <c r="B222" s="88" t="s">
        <v>21</v>
      </c>
      <c r="C222" s="88" t="s">
        <v>362</v>
      </c>
      <c r="D222" s="88" t="s">
        <v>148</v>
      </c>
      <c r="E222" s="88">
        <v>0</v>
      </c>
      <c r="F222" s="89" t="s">
        <v>3544</v>
      </c>
      <c r="G222" s="90">
        <v>34</v>
      </c>
      <c r="H222" s="91">
        <v>6655</v>
      </c>
      <c r="J222" s="88"/>
      <c r="K222" s="96"/>
      <c r="L222" s="96"/>
      <c r="M222" s="98"/>
      <c r="N222" s="99"/>
      <c r="P222" s="107"/>
    </row>
    <row r="223" spans="1:16" x14ac:dyDescent="0.25">
      <c r="A223" s="45"/>
      <c r="B223" s="88" t="s">
        <v>21</v>
      </c>
      <c r="C223" s="88" t="s">
        <v>120</v>
      </c>
      <c r="D223" s="88" t="s">
        <v>213</v>
      </c>
      <c r="E223" s="88">
        <v>0</v>
      </c>
      <c r="F223" s="89" t="s">
        <v>3544</v>
      </c>
      <c r="G223" s="90">
        <v>28</v>
      </c>
      <c r="H223" s="91">
        <v>6656</v>
      </c>
      <c r="J223" s="88"/>
      <c r="K223" s="96"/>
      <c r="L223" s="96"/>
      <c r="M223" s="98"/>
      <c r="N223" s="99"/>
      <c r="P223" s="107"/>
    </row>
    <row r="224" spans="1:16" x14ac:dyDescent="0.25">
      <c r="A224" s="45"/>
      <c r="B224" s="88" t="s">
        <v>21</v>
      </c>
      <c r="C224" s="88" t="s">
        <v>200</v>
      </c>
      <c r="D224" s="88" t="s">
        <v>312</v>
      </c>
      <c r="E224" s="88">
        <v>0</v>
      </c>
      <c r="F224" s="89" t="s">
        <v>3544</v>
      </c>
      <c r="G224" s="90">
        <v>19</v>
      </c>
      <c r="H224" s="91">
        <v>6657</v>
      </c>
      <c r="J224" s="88"/>
      <c r="K224" s="96"/>
      <c r="L224" s="96"/>
      <c r="M224" s="98"/>
      <c r="N224" s="99"/>
      <c r="P224" s="107"/>
    </row>
    <row r="225" spans="1:16" x14ac:dyDescent="0.25">
      <c r="A225" s="45"/>
      <c r="B225" s="88" t="s">
        <v>21</v>
      </c>
      <c r="C225" s="88" t="s">
        <v>45</v>
      </c>
      <c r="D225" s="88" t="s">
        <v>369</v>
      </c>
      <c r="E225" s="88">
        <v>0</v>
      </c>
      <c r="F225" s="89" t="s">
        <v>3544</v>
      </c>
      <c r="G225" s="90">
        <v>20</v>
      </c>
      <c r="H225" s="91">
        <v>6659</v>
      </c>
      <c r="J225" s="88"/>
      <c r="K225" s="96"/>
      <c r="L225" s="96"/>
      <c r="M225" s="98"/>
      <c r="N225" s="99"/>
      <c r="P225" s="107"/>
    </row>
    <row r="226" spans="1:16" x14ac:dyDescent="0.25">
      <c r="A226" s="45"/>
      <c r="B226" s="88" t="s">
        <v>57</v>
      </c>
      <c r="C226" s="88" t="s">
        <v>94</v>
      </c>
      <c r="D226" s="88" t="s">
        <v>93</v>
      </c>
      <c r="E226" s="88">
        <v>0</v>
      </c>
      <c r="F226" s="89" t="s">
        <v>3544</v>
      </c>
      <c r="G226" s="90">
        <v>31</v>
      </c>
      <c r="H226" s="91">
        <v>6660</v>
      </c>
      <c r="J226" s="88"/>
      <c r="K226" s="96"/>
      <c r="L226" s="96"/>
      <c r="M226" s="98"/>
      <c r="N226" s="99"/>
      <c r="P226" s="107"/>
    </row>
    <row r="227" spans="1:16" x14ac:dyDescent="0.25">
      <c r="A227" s="45"/>
      <c r="B227" s="88" t="s">
        <v>57</v>
      </c>
      <c r="C227" s="88" t="s">
        <v>186</v>
      </c>
      <c r="D227" s="88" t="s">
        <v>287</v>
      </c>
      <c r="E227" s="88">
        <v>0</v>
      </c>
      <c r="F227" s="89" t="s">
        <v>3544</v>
      </c>
      <c r="G227" s="90">
        <v>27</v>
      </c>
      <c r="H227" s="91">
        <v>6660</v>
      </c>
      <c r="J227" s="88"/>
      <c r="K227" s="96"/>
      <c r="L227" s="96"/>
      <c r="M227" s="98"/>
      <c r="N227" s="99"/>
      <c r="P227" s="107"/>
    </row>
    <row r="228" spans="1:16" x14ac:dyDescent="0.25">
      <c r="A228" s="45"/>
      <c r="B228" s="88" t="s">
        <v>57</v>
      </c>
      <c r="C228" s="88" t="s">
        <v>767</v>
      </c>
      <c r="D228" s="88" t="s">
        <v>327</v>
      </c>
      <c r="E228" s="88">
        <v>0</v>
      </c>
      <c r="F228" s="89" t="s">
        <v>3544</v>
      </c>
      <c r="G228" s="90">
        <v>27</v>
      </c>
      <c r="H228" s="91">
        <v>6660</v>
      </c>
      <c r="J228" s="88"/>
      <c r="K228" s="96"/>
      <c r="L228" s="96"/>
      <c r="M228" s="98"/>
      <c r="N228" s="99"/>
      <c r="P228" s="107"/>
    </row>
    <row r="229" spans="1:16" x14ac:dyDescent="0.25">
      <c r="A229" s="45"/>
      <c r="B229" s="88" t="s">
        <v>21</v>
      </c>
      <c r="C229" s="88" t="s">
        <v>236</v>
      </c>
      <c r="D229" s="88" t="s">
        <v>370</v>
      </c>
      <c r="E229" s="88">
        <v>0</v>
      </c>
      <c r="F229" s="89" t="s">
        <v>3544</v>
      </c>
      <c r="G229" s="90">
        <v>18</v>
      </c>
      <c r="H229" s="91">
        <v>6660</v>
      </c>
      <c r="J229" s="88"/>
      <c r="K229" s="96"/>
      <c r="L229" s="96"/>
      <c r="M229" s="98"/>
      <c r="N229" s="99"/>
      <c r="P229" s="107"/>
    </row>
    <row r="230" spans="1:16" x14ac:dyDescent="0.25">
      <c r="A230" s="45"/>
      <c r="B230" s="88" t="s">
        <v>21</v>
      </c>
      <c r="C230" s="88" t="s">
        <v>4258</v>
      </c>
      <c r="D230" s="88" t="s">
        <v>258</v>
      </c>
      <c r="E230" s="88">
        <v>0</v>
      </c>
      <c r="F230" s="89" t="s">
        <v>3544</v>
      </c>
      <c r="G230" s="90">
        <v>33</v>
      </c>
      <c r="H230" s="91">
        <v>6661</v>
      </c>
      <c r="J230" s="88"/>
      <c r="K230" s="96"/>
      <c r="L230" s="96"/>
      <c r="M230" s="98"/>
      <c r="N230" s="99"/>
      <c r="P230" s="107"/>
    </row>
    <row r="231" spans="1:16" x14ac:dyDescent="0.25">
      <c r="A231" s="45"/>
      <c r="B231" s="88" t="s">
        <v>21</v>
      </c>
      <c r="C231" s="88" t="s">
        <v>149</v>
      </c>
      <c r="D231" s="88" t="s">
        <v>148</v>
      </c>
      <c r="E231" s="88">
        <v>0</v>
      </c>
      <c r="F231" s="89" t="s">
        <v>3544</v>
      </c>
      <c r="G231" s="90">
        <v>31</v>
      </c>
      <c r="H231" s="91">
        <v>6661</v>
      </c>
      <c r="J231" s="88"/>
      <c r="K231" s="96"/>
      <c r="L231" s="96"/>
      <c r="M231" s="98"/>
      <c r="N231" s="99"/>
      <c r="P231" s="107"/>
    </row>
    <row r="232" spans="1:16" x14ac:dyDescent="0.25">
      <c r="A232" s="45"/>
      <c r="B232" s="88" t="s">
        <v>21</v>
      </c>
      <c r="C232" s="88" t="s">
        <v>85</v>
      </c>
      <c r="D232" s="88" t="s">
        <v>2819</v>
      </c>
      <c r="E232" s="88">
        <v>0</v>
      </c>
      <c r="F232" s="89" t="s">
        <v>3544</v>
      </c>
      <c r="G232" s="90">
        <v>21</v>
      </c>
      <c r="H232" s="91">
        <v>6661</v>
      </c>
      <c r="J232" s="88"/>
      <c r="K232" s="96"/>
      <c r="L232" s="96"/>
      <c r="M232" s="98"/>
      <c r="N232" s="99"/>
      <c r="P232" s="107"/>
    </row>
    <row r="233" spans="1:16" x14ac:dyDescent="0.25">
      <c r="A233" s="45"/>
      <c r="B233" s="88" t="s">
        <v>21</v>
      </c>
      <c r="C233" s="88" t="s">
        <v>186</v>
      </c>
      <c r="D233" s="88" t="s">
        <v>199</v>
      </c>
      <c r="E233" s="88">
        <v>0</v>
      </c>
      <c r="F233" s="89" t="s">
        <v>3544</v>
      </c>
      <c r="G233" s="90">
        <v>31</v>
      </c>
      <c r="H233" s="91">
        <v>6661</v>
      </c>
      <c r="J233" s="88"/>
      <c r="K233" s="96"/>
      <c r="L233" s="96"/>
      <c r="M233" s="98"/>
      <c r="N233" s="99"/>
      <c r="P233" s="107"/>
    </row>
    <row r="234" spans="1:16" x14ac:dyDescent="0.25">
      <c r="A234" s="45"/>
      <c r="B234" s="88" t="s">
        <v>21</v>
      </c>
      <c r="C234" s="88" t="s">
        <v>897</v>
      </c>
      <c r="D234" s="88" t="s">
        <v>342</v>
      </c>
      <c r="E234" s="88">
        <v>0</v>
      </c>
      <c r="F234" s="89" t="s">
        <v>3544</v>
      </c>
      <c r="G234" s="90">
        <v>19</v>
      </c>
      <c r="H234" s="91">
        <v>6661</v>
      </c>
      <c r="J234" s="88"/>
      <c r="K234" s="96"/>
      <c r="L234" s="96"/>
      <c r="M234" s="98"/>
      <c r="N234" s="99"/>
      <c r="P234" s="107"/>
    </row>
    <row r="235" spans="1:16" x14ac:dyDescent="0.25">
      <c r="A235" s="45"/>
      <c r="B235" s="88" t="s">
        <v>24</v>
      </c>
      <c r="C235" s="88" t="s">
        <v>85</v>
      </c>
      <c r="D235" s="88" t="s">
        <v>202</v>
      </c>
      <c r="E235" s="88" t="s">
        <v>3296</v>
      </c>
      <c r="F235" s="89" t="s">
        <v>3544</v>
      </c>
      <c r="G235" s="90">
        <v>36</v>
      </c>
      <c r="H235" s="91">
        <v>6662</v>
      </c>
      <c r="J235" s="88"/>
      <c r="K235" s="96"/>
      <c r="L235" s="96"/>
      <c r="M235" s="98"/>
      <c r="N235" s="99"/>
      <c r="P235" s="107"/>
    </row>
    <row r="236" spans="1:16" x14ac:dyDescent="0.25">
      <c r="A236" s="45"/>
      <c r="B236" s="88" t="s">
        <v>21</v>
      </c>
      <c r="C236" s="88" t="s">
        <v>4244</v>
      </c>
      <c r="D236" s="88" t="s">
        <v>4243</v>
      </c>
      <c r="E236" s="88">
        <v>0</v>
      </c>
      <c r="F236" s="89" t="s">
        <v>3544</v>
      </c>
      <c r="G236" s="90">
        <v>19</v>
      </c>
      <c r="H236" s="91">
        <v>6663</v>
      </c>
      <c r="J236" s="88"/>
      <c r="K236" s="96"/>
      <c r="L236" s="96"/>
      <c r="M236" s="98"/>
      <c r="N236" s="99"/>
      <c r="P236" s="107"/>
    </row>
    <row r="237" spans="1:16" x14ac:dyDescent="0.25">
      <c r="A237" s="45"/>
      <c r="B237" s="88" t="s">
        <v>21</v>
      </c>
      <c r="C237" s="88" t="s">
        <v>4216</v>
      </c>
      <c r="D237" s="88" t="s">
        <v>252</v>
      </c>
      <c r="E237" s="88">
        <v>0</v>
      </c>
      <c r="F237" s="89" t="s">
        <v>3544</v>
      </c>
      <c r="G237" s="90">
        <v>27</v>
      </c>
      <c r="H237" s="91">
        <v>6664</v>
      </c>
      <c r="J237" s="88"/>
      <c r="K237" s="96"/>
      <c r="L237" s="96"/>
      <c r="M237" s="98"/>
      <c r="N237" s="99"/>
      <c r="P237" s="107"/>
    </row>
    <row r="238" spans="1:16" x14ac:dyDescent="0.25">
      <c r="A238" s="45"/>
      <c r="B238" s="88" t="s">
        <v>21</v>
      </c>
      <c r="C238" s="88" t="s">
        <v>13</v>
      </c>
      <c r="D238" s="88" t="s">
        <v>241</v>
      </c>
      <c r="E238" s="88">
        <v>0</v>
      </c>
      <c r="F238" s="89" t="s">
        <v>3544</v>
      </c>
      <c r="G238" s="90">
        <v>37</v>
      </c>
      <c r="H238" s="91">
        <v>6665</v>
      </c>
      <c r="J238" s="88"/>
      <c r="K238" s="96"/>
      <c r="L238" s="96"/>
      <c r="M238" s="98"/>
      <c r="N238" s="99"/>
      <c r="P238" s="107"/>
    </row>
    <row r="239" spans="1:16" x14ac:dyDescent="0.25">
      <c r="A239" s="45"/>
      <c r="B239" s="88" t="s">
        <v>57</v>
      </c>
      <c r="C239" s="88" t="s">
        <v>106</v>
      </c>
      <c r="D239" s="88" t="s">
        <v>105</v>
      </c>
      <c r="E239" s="88">
        <v>0</v>
      </c>
      <c r="F239" s="89" t="s">
        <v>3544</v>
      </c>
      <c r="G239" s="90">
        <v>35</v>
      </c>
      <c r="H239" s="91">
        <v>6667</v>
      </c>
      <c r="J239" s="88"/>
      <c r="K239" s="96"/>
      <c r="L239" s="96"/>
      <c r="M239" s="98"/>
      <c r="N239" s="99"/>
      <c r="P239" s="107"/>
    </row>
    <row r="240" spans="1:16" x14ac:dyDescent="0.25">
      <c r="A240" s="45"/>
      <c r="B240" s="88" t="s">
        <v>21</v>
      </c>
      <c r="C240" s="88" t="s">
        <v>703</v>
      </c>
      <c r="D240" s="88" t="s">
        <v>282</v>
      </c>
      <c r="E240" s="88">
        <v>0</v>
      </c>
      <c r="F240" s="89" t="s">
        <v>3544</v>
      </c>
      <c r="G240" s="90">
        <v>24</v>
      </c>
      <c r="H240" s="91">
        <v>6673</v>
      </c>
      <c r="J240" s="88"/>
      <c r="K240" s="96"/>
      <c r="L240" s="96"/>
      <c r="M240" s="98"/>
      <c r="N240" s="99"/>
      <c r="P240" s="107"/>
    </row>
    <row r="241" spans="1:16" x14ac:dyDescent="0.25">
      <c r="A241" s="45"/>
      <c r="B241" s="88" t="s">
        <v>21</v>
      </c>
      <c r="C241" s="88" t="s">
        <v>120</v>
      </c>
      <c r="D241" s="88" t="s">
        <v>4232</v>
      </c>
      <c r="E241" s="88">
        <v>0</v>
      </c>
      <c r="F241" s="89" t="s">
        <v>3544</v>
      </c>
      <c r="G241" s="90">
        <v>40</v>
      </c>
      <c r="H241" s="91">
        <v>6674</v>
      </c>
      <c r="J241" s="88"/>
      <c r="K241" s="96"/>
      <c r="L241" s="96"/>
      <c r="M241" s="98"/>
      <c r="N241" s="99"/>
      <c r="P241" s="107"/>
    </row>
    <row r="242" spans="1:16" x14ac:dyDescent="0.25">
      <c r="A242" s="45"/>
      <c r="B242" s="88" t="s">
        <v>21</v>
      </c>
      <c r="C242" s="88" t="s">
        <v>1182</v>
      </c>
      <c r="D242" s="88" t="s">
        <v>242</v>
      </c>
      <c r="E242" s="88">
        <v>0</v>
      </c>
      <c r="F242" s="89" t="s">
        <v>3544</v>
      </c>
      <c r="G242" s="90">
        <v>19</v>
      </c>
      <c r="H242" s="91">
        <v>6675</v>
      </c>
      <c r="J242" s="88"/>
      <c r="K242" s="96"/>
      <c r="L242" s="96"/>
      <c r="M242" s="98"/>
      <c r="N242" s="99"/>
      <c r="P242" s="107"/>
    </row>
    <row r="243" spans="1:16" x14ac:dyDescent="0.25">
      <c r="A243" s="45"/>
      <c r="B243" s="88" t="s">
        <v>21</v>
      </c>
      <c r="C243" s="88" t="s">
        <v>147</v>
      </c>
      <c r="D243" s="88" t="s">
        <v>146</v>
      </c>
      <c r="E243" s="88">
        <v>0</v>
      </c>
      <c r="F243" s="89" t="s">
        <v>3544</v>
      </c>
      <c r="G243" s="90">
        <v>19</v>
      </c>
      <c r="H243" s="91">
        <v>6675</v>
      </c>
      <c r="J243" s="88"/>
      <c r="K243" s="96"/>
      <c r="L243" s="96"/>
      <c r="M243" s="98"/>
      <c r="N243" s="99"/>
      <c r="P243" s="107"/>
    </row>
    <row r="244" spans="1:16" x14ac:dyDescent="0.25">
      <c r="A244" s="45"/>
      <c r="B244" s="88" t="s">
        <v>21</v>
      </c>
      <c r="C244" s="88" t="s">
        <v>135</v>
      </c>
      <c r="D244" s="88" t="s">
        <v>211</v>
      </c>
      <c r="E244" s="88">
        <v>0</v>
      </c>
      <c r="F244" s="89" t="s">
        <v>3544</v>
      </c>
      <c r="G244" s="90">
        <v>18</v>
      </c>
      <c r="H244" s="91">
        <v>6676</v>
      </c>
      <c r="J244" s="88"/>
      <c r="K244" s="96"/>
      <c r="L244" s="96"/>
      <c r="M244" s="98"/>
      <c r="N244" s="99"/>
      <c r="P244" s="107"/>
    </row>
    <row r="245" spans="1:16" x14ac:dyDescent="0.25">
      <c r="A245" s="45"/>
      <c r="B245" s="88" t="s">
        <v>21</v>
      </c>
      <c r="C245" s="88" t="s">
        <v>3096</v>
      </c>
      <c r="D245" s="88" t="s">
        <v>336</v>
      </c>
      <c r="E245" s="88">
        <v>0</v>
      </c>
      <c r="F245" s="89" t="s">
        <v>3544</v>
      </c>
      <c r="G245" s="90">
        <v>18</v>
      </c>
      <c r="H245" s="91">
        <v>6676</v>
      </c>
      <c r="J245" s="88"/>
      <c r="K245" s="96"/>
      <c r="L245" s="96"/>
      <c r="M245" s="98"/>
      <c r="N245" s="99"/>
      <c r="P245" s="107"/>
    </row>
    <row r="246" spans="1:16" x14ac:dyDescent="0.25">
      <c r="A246" s="45"/>
      <c r="B246" s="88" t="s">
        <v>99</v>
      </c>
      <c r="C246" s="88" t="s">
        <v>1575</v>
      </c>
      <c r="D246" s="88" t="s">
        <v>245</v>
      </c>
      <c r="E246" s="88">
        <v>0</v>
      </c>
      <c r="F246" s="89" t="s">
        <v>3544</v>
      </c>
      <c r="G246" s="90">
        <v>35</v>
      </c>
      <c r="H246" s="91">
        <v>6677</v>
      </c>
      <c r="J246" s="88"/>
      <c r="K246" s="96"/>
      <c r="L246" s="96"/>
      <c r="M246" s="98"/>
      <c r="N246" s="99"/>
      <c r="P246" s="107"/>
    </row>
    <row r="247" spans="1:16" x14ac:dyDescent="0.25">
      <c r="A247" s="45"/>
      <c r="B247" s="88" t="s">
        <v>21</v>
      </c>
      <c r="C247" s="88" t="s">
        <v>228</v>
      </c>
      <c r="D247" s="88" t="s">
        <v>350</v>
      </c>
      <c r="E247" s="88">
        <v>0</v>
      </c>
      <c r="F247" s="89" t="s">
        <v>3544</v>
      </c>
      <c r="G247" s="90">
        <v>36</v>
      </c>
      <c r="H247" s="91">
        <v>6677</v>
      </c>
      <c r="J247" s="88"/>
      <c r="K247" s="96"/>
      <c r="L247" s="96"/>
      <c r="M247" s="98"/>
      <c r="N247" s="99"/>
      <c r="P247" s="107"/>
    </row>
    <row r="248" spans="1:16" x14ac:dyDescent="0.25">
      <c r="A248" s="45"/>
      <c r="B248" s="88" t="s">
        <v>21</v>
      </c>
      <c r="C248" s="88" t="s">
        <v>4637</v>
      </c>
      <c r="D248" s="88" t="s">
        <v>233</v>
      </c>
      <c r="E248" s="88">
        <v>0</v>
      </c>
      <c r="F248" s="89" t="s">
        <v>3544</v>
      </c>
      <c r="G248" s="90">
        <v>29</v>
      </c>
      <c r="H248" s="91">
        <v>6678</v>
      </c>
      <c r="J248" s="88"/>
      <c r="K248" s="96"/>
      <c r="L248" s="96"/>
      <c r="M248" s="98"/>
      <c r="N248" s="99"/>
      <c r="P248" s="107"/>
    </row>
    <row r="249" spans="1:16" x14ac:dyDescent="0.25">
      <c r="A249" s="45"/>
      <c r="B249" s="88" t="s">
        <v>21</v>
      </c>
      <c r="C249" s="88" t="s">
        <v>163</v>
      </c>
      <c r="D249" s="88" t="s">
        <v>162</v>
      </c>
      <c r="E249" s="88">
        <v>0</v>
      </c>
      <c r="F249" s="89" t="s">
        <v>3544</v>
      </c>
      <c r="G249" s="90">
        <v>23</v>
      </c>
      <c r="H249" s="91">
        <v>6679</v>
      </c>
      <c r="J249" s="88"/>
      <c r="K249" s="96"/>
      <c r="L249" s="96"/>
      <c r="M249" s="98"/>
      <c r="N249" s="99"/>
      <c r="P249" s="107"/>
    </row>
    <row r="250" spans="1:16" x14ac:dyDescent="0.25">
      <c r="A250" s="45"/>
      <c r="B250" s="88" t="s">
        <v>21</v>
      </c>
      <c r="C250" s="88" t="s">
        <v>45</v>
      </c>
      <c r="D250" s="88" t="s">
        <v>322</v>
      </c>
      <c r="E250" s="88">
        <v>0</v>
      </c>
      <c r="F250" s="89" t="s">
        <v>3544</v>
      </c>
      <c r="G250" s="90">
        <v>20</v>
      </c>
      <c r="H250" s="91">
        <v>6681</v>
      </c>
      <c r="J250" s="88"/>
      <c r="K250" s="96"/>
      <c r="L250" s="96"/>
      <c r="M250" s="98"/>
      <c r="N250" s="99"/>
      <c r="P250" s="107"/>
    </row>
    <row r="251" spans="1:16" x14ac:dyDescent="0.25">
      <c r="A251" s="45"/>
      <c r="B251" s="88" t="s">
        <v>24</v>
      </c>
      <c r="C251" s="88" t="s">
        <v>1145</v>
      </c>
      <c r="D251" s="88" t="s">
        <v>248</v>
      </c>
      <c r="E251" s="88">
        <v>0</v>
      </c>
      <c r="F251" s="89" t="s">
        <v>3544</v>
      </c>
      <c r="G251" s="90">
        <v>31</v>
      </c>
      <c r="H251" s="91">
        <v>6690</v>
      </c>
      <c r="J251" s="88"/>
      <c r="K251" s="96"/>
      <c r="L251" s="96"/>
      <c r="M251" s="98"/>
      <c r="N251" s="99"/>
      <c r="P251" s="107"/>
    </row>
    <row r="252" spans="1:16" x14ac:dyDescent="0.25">
      <c r="A252" s="45"/>
      <c r="B252" s="88" t="s">
        <v>21</v>
      </c>
      <c r="C252" s="88" t="s">
        <v>3561</v>
      </c>
      <c r="D252" s="88" t="s">
        <v>127</v>
      </c>
      <c r="E252" s="88">
        <v>0</v>
      </c>
      <c r="F252" s="89" t="s">
        <v>3544</v>
      </c>
      <c r="G252" s="90">
        <v>19</v>
      </c>
      <c r="H252" s="91">
        <v>6691</v>
      </c>
      <c r="J252" s="88"/>
      <c r="K252" s="96"/>
      <c r="L252" s="96"/>
      <c r="M252" s="98"/>
      <c r="N252" s="99"/>
      <c r="P252" s="107"/>
    </row>
    <row r="253" spans="1:16" x14ac:dyDescent="0.25">
      <c r="A253" s="45"/>
      <c r="B253" s="88" t="s">
        <v>21</v>
      </c>
      <c r="C253" s="88" t="s">
        <v>4263</v>
      </c>
      <c r="D253" s="88" t="s">
        <v>296</v>
      </c>
      <c r="E253" s="88">
        <v>0</v>
      </c>
      <c r="F253" s="89" t="s">
        <v>3544</v>
      </c>
      <c r="G253" s="90">
        <v>18</v>
      </c>
      <c r="H253" s="91">
        <v>6691</v>
      </c>
      <c r="J253" s="88"/>
      <c r="K253" s="96"/>
      <c r="L253" s="96"/>
      <c r="M253" s="98"/>
      <c r="N253" s="99"/>
      <c r="P253" s="107"/>
    </row>
    <row r="254" spans="1:16" x14ac:dyDescent="0.25">
      <c r="A254" s="45"/>
      <c r="B254" s="88" t="s">
        <v>957</v>
      </c>
      <c r="C254" s="88" t="s">
        <v>120</v>
      </c>
      <c r="D254" s="88" t="s">
        <v>389</v>
      </c>
      <c r="E254" s="88">
        <v>0</v>
      </c>
      <c r="F254" s="89" t="s">
        <v>3544</v>
      </c>
      <c r="G254" s="90">
        <v>28</v>
      </c>
      <c r="H254" s="91">
        <v>6692</v>
      </c>
      <c r="J254" s="88"/>
      <c r="K254" s="96"/>
      <c r="L254" s="96"/>
      <c r="M254" s="98"/>
      <c r="N254" s="99"/>
      <c r="P254" s="107"/>
    </row>
    <row r="255" spans="1:16" x14ac:dyDescent="0.25">
      <c r="A255" s="45"/>
      <c r="B255" s="88" t="s">
        <v>215</v>
      </c>
      <c r="C255" s="88" t="s">
        <v>156</v>
      </c>
      <c r="D255" s="88" t="s">
        <v>3069</v>
      </c>
      <c r="E255" s="88">
        <v>0</v>
      </c>
      <c r="F255" s="89" t="s">
        <v>3544</v>
      </c>
      <c r="G255" s="90">
        <v>25</v>
      </c>
      <c r="H255" s="91">
        <v>6694</v>
      </c>
      <c r="J255" s="88"/>
      <c r="K255" s="96"/>
      <c r="L255" s="96"/>
      <c r="M255" s="98"/>
      <c r="N255" s="99"/>
      <c r="P255" s="107"/>
    </row>
    <row r="256" spans="1:16" x14ac:dyDescent="0.25">
      <c r="A256" s="45"/>
      <c r="B256" s="88" t="s">
        <v>21</v>
      </c>
      <c r="C256" s="88" t="s">
        <v>4223</v>
      </c>
      <c r="D256" s="88" t="s">
        <v>301</v>
      </c>
      <c r="E256" s="88">
        <v>0</v>
      </c>
      <c r="F256" s="89" t="s">
        <v>3544</v>
      </c>
      <c r="G256" s="90">
        <v>22</v>
      </c>
      <c r="H256" s="91">
        <v>6699</v>
      </c>
      <c r="J256" s="88"/>
      <c r="K256" s="96"/>
      <c r="L256" s="96"/>
      <c r="M256" s="98"/>
      <c r="N256" s="99"/>
      <c r="P256" s="107"/>
    </row>
    <row r="257" spans="1:16" x14ac:dyDescent="0.25">
      <c r="A257" s="45"/>
      <c r="B257" s="88" t="s">
        <v>21</v>
      </c>
      <c r="C257" s="88" t="s">
        <v>45</v>
      </c>
      <c r="D257" s="88" t="s">
        <v>3041</v>
      </c>
      <c r="E257" s="88">
        <v>0</v>
      </c>
      <c r="F257" s="89" t="s">
        <v>3544</v>
      </c>
      <c r="G257" s="90">
        <v>25</v>
      </c>
      <c r="H257" s="91">
        <v>6703</v>
      </c>
      <c r="J257" s="88"/>
      <c r="K257" s="96"/>
      <c r="L257" s="96"/>
      <c r="M257" s="98"/>
      <c r="N257" s="99"/>
      <c r="P257" s="107"/>
    </row>
    <row r="258" spans="1:16" x14ac:dyDescent="0.25">
      <c r="A258" s="45"/>
      <c r="B258" s="88" t="s">
        <v>21</v>
      </c>
      <c r="C258" s="88" t="s">
        <v>854</v>
      </c>
      <c r="D258" s="88" t="s">
        <v>88</v>
      </c>
      <c r="E258" s="88">
        <v>0</v>
      </c>
      <c r="F258" s="89" t="s">
        <v>3544</v>
      </c>
      <c r="G258" s="90">
        <v>33</v>
      </c>
      <c r="H258" s="91">
        <v>6704</v>
      </c>
      <c r="J258" s="88"/>
      <c r="K258" s="96"/>
      <c r="L258" s="96"/>
      <c r="M258" s="98"/>
      <c r="N258" s="99"/>
      <c r="P258" s="107"/>
    </row>
    <row r="259" spans="1:16" x14ac:dyDescent="0.25">
      <c r="A259" s="45"/>
      <c r="B259" s="88" t="s">
        <v>121</v>
      </c>
      <c r="C259" s="88" t="s">
        <v>13</v>
      </c>
      <c r="D259" s="88" t="s">
        <v>3059</v>
      </c>
      <c r="E259" s="88">
        <v>0</v>
      </c>
      <c r="F259" s="89" t="s">
        <v>3544</v>
      </c>
      <c r="G259" s="90">
        <v>23</v>
      </c>
      <c r="H259" s="91">
        <v>6712</v>
      </c>
      <c r="J259" s="88"/>
      <c r="K259" s="96"/>
      <c r="L259" s="96"/>
      <c r="M259" s="98"/>
      <c r="N259" s="99"/>
      <c r="P259" s="107"/>
    </row>
    <row r="260" spans="1:16" x14ac:dyDescent="0.25">
      <c r="A260" s="45"/>
      <c r="B260" s="88" t="s">
        <v>21</v>
      </c>
      <c r="C260" s="88" t="s">
        <v>767</v>
      </c>
      <c r="D260" s="88" t="s">
        <v>188</v>
      </c>
      <c r="E260" s="88">
        <v>0</v>
      </c>
      <c r="F260" s="89" t="s">
        <v>3544</v>
      </c>
      <c r="G260" s="90">
        <v>33</v>
      </c>
      <c r="H260" s="91">
        <v>6717</v>
      </c>
      <c r="J260" s="88"/>
      <c r="K260" s="96"/>
      <c r="L260" s="96"/>
      <c r="M260" s="98"/>
      <c r="N260" s="99"/>
      <c r="P260" s="107"/>
    </row>
    <row r="261" spans="1:16" x14ac:dyDescent="0.25">
      <c r="A261" s="45"/>
      <c r="B261" s="88" t="s">
        <v>21</v>
      </c>
      <c r="C261" s="88" t="s">
        <v>13</v>
      </c>
      <c r="D261" s="88" t="s">
        <v>334</v>
      </c>
      <c r="E261" s="88">
        <v>0</v>
      </c>
      <c r="F261" s="89" t="s">
        <v>3544</v>
      </c>
      <c r="G261" s="90">
        <v>23</v>
      </c>
      <c r="H261" s="91">
        <v>6724</v>
      </c>
      <c r="J261" s="88"/>
      <c r="K261" s="96"/>
      <c r="L261" s="96"/>
      <c r="M261" s="98"/>
      <c r="N261" s="99"/>
      <c r="P261" s="107"/>
    </row>
    <row r="262" spans="1:16" x14ac:dyDescent="0.25">
      <c r="A262" s="45"/>
      <c r="B262" s="88" t="s">
        <v>2889</v>
      </c>
      <c r="C262" s="88" t="s">
        <v>191</v>
      </c>
      <c r="D262" s="88" t="s">
        <v>351</v>
      </c>
      <c r="E262" s="88">
        <v>0</v>
      </c>
      <c r="F262" s="89" t="s">
        <v>3544</v>
      </c>
      <c r="G262" s="90">
        <v>40</v>
      </c>
      <c r="H262" s="91">
        <v>6724</v>
      </c>
      <c r="J262" s="88"/>
      <c r="K262" s="96"/>
      <c r="L262" s="96"/>
      <c r="M262" s="98"/>
      <c r="N262" s="99"/>
      <c r="P262" s="107"/>
    </row>
    <row r="263" spans="1:16" x14ac:dyDescent="0.25">
      <c r="A263" s="45"/>
      <c r="B263" s="88" t="s">
        <v>215</v>
      </c>
      <c r="C263" s="88" t="s">
        <v>120</v>
      </c>
      <c r="D263" s="88" t="s">
        <v>335</v>
      </c>
      <c r="E263" s="88">
        <v>0</v>
      </c>
      <c r="F263" s="89" t="s">
        <v>3544</v>
      </c>
      <c r="G263" s="90">
        <v>23</v>
      </c>
      <c r="H263" s="91">
        <v>6725</v>
      </c>
      <c r="J263" s="88"/>
      <c r="K263" s="96"/>
      <c r="L263" s="96"/>
      <c r="M263" s="98"/>
      <c r="N263" s="99"/>
      <c r="P263" s="107"/>
    </row>
    <row r="264" spans="1:16" x14ac:dyDescent="0.25">
      <c r="A264" s="45"/>
      <c r="B264" s="88" t="s">
        <v>90</v>
      </c>
      <c r="C264" s="88" t="s">
        <v>89</v>
      </c>
      <c r="D264" s="88" t="s">
        <v>88</v>
      </c>
      <c r="E264" s="88">
        <v>0</v>
      </c>
      <c r="F264" s="89" t="s">
        <v>3544</v>
      </c>
      <c r="G264" s="90">
        <v>23</v>
      </c>
      <c r="H264" s="91">
        <v>6729</v>
      </c>
      <c r="J264" s="88"/>
      <c r="K264" s="96"/>
      <c r="L264" s="96"/>
      <c r="M264" s="98"/>
      <c r="N264" s="99"/>
      <c r="P264" s="107"/>
    </row>
    <row r="265" spans="1:16" x14ac:dyDescent="0.25">
      <c r="A265" s="45"/>
      <c r="B265" s="88" t="s">
        <v>21</v>
      </c>
      <c r="C265" s="88" t="s">
        <v>795</v>
      </c>
      <c r="D265" s="88" t="s">
        <v>3062</v>
      </c>
      <c r="E265" s="88">
        <v>0</v>
      </c>
      <c r="F265" s="89" t="s">
        <v>3544</v>
      </c>
      <c r="G265" s="90">
        <v>18</v>
      </c>
      <c r="H265" s="91">
        <v>6737</v>
      </c>
      <c r="J265" s="88"/>
      <c r="K265" s="96"/>
      <c r="L265" s="96"/>
      <c r="M265" s="98"/>
      <c r="N265" s="99"/>
      <c r="P265" s="107"/>
    </row>
    <row r="266" spans="1:16" x14ac:dyDescent="0.25">
      <c r="A266" s="45"/>
      <c r="B266" s="88" t="s">
        <v>21</v>
      </c>
      <c r="C266" s="88" t="s">
        <v>186</v>
      </c>
      <c r="D266" s="88" t="s">
        <v>185</v>
      </c>
      <c r="E266" s="88">
        <v>0</v>
      </c>
      <c r="F266" s="89" t="s">
        <v>3544</v>
      </c>
      <c r="G266" s="90">
        <v>32</v>
      </c>
      <c r="H266" s="91">
        <v>6739</v>
      </c>
      <c r="J266" s="88"/>
      <c r="K266" s="96"/>
      <c r="L266" s="96"/>
      <c r="M266" s="98"/>
      <c r="N266" s="99"/>
      <c r="P266" s="107"/>
    </row>
    <row r="267" spans="1:16" x14ac:dyDescent="0.25">
      <c r="A267" s="45"/>
      <c r="B267" s="96" t="s">
        <v>38</v>
      </c>
      <c r="C267" s="96" t="s">
        <v>13</v>
      </c>
      <c r="D267" s="96" t="s">
        <v>34</v>
      </c>
      <c r="E267" s="96">
        <v>0</v>
      </c>
      <c r="F267" s="97" t="s">
        <v>3544</v>
      </c>
      <c r="G267" s="98">
        <v>26</v>
      </c>
      <c r="H267" s="99">
        <v>6756</v>
      </c>
      <c r="J267" s="88"/>
      <c r="K267" s="96"/>
      <c r="L267" s="96"/>
      <c r="M267" s="98"/>
      <c r="N267" s="99"/>
      <c r="P267" s="107"/>
    </row>
    <row r="268" spans="1:16" x14ac:dyDescent="0.25">
      <c r="A268" s="45"/>
      <c r="B268" s="88" t="s">
        <v>16</v>
      </c>
      <c r="C268" s="88" t="s">
        <v>4259</v>
      </c>
      <c r="D268" s="88" t="s">
        <v>84</v>
      </c>
      <c r="E268" s="88">
        <v>0</v>
      </c>
      <c r="F268" s="89" t="s">
        <v>3544</v>
      </c>
      <c r="G268" s="90">
        <v>18</v>
      </c>
      <c r="H268" s="91">
        <v>6756</v>
      </c>
      <c r="J268" s="88"/>
      <c r="K268" s="96"/>
      <c r="L268" s="96"/>
      <c r="M268" s="98"/>
      <c r="N268" s="99"/>
      <c r="P268" s="107"/>
    </row>
    <row r="269" spans="1:16" x14ac:dyDescent="0.25">
      <c r="A269" s="45"/>
      <c r="B269" s="88" t="s">
        <v>21</v>
      </c>
      <c r="C269" s="88" t="s">
        <v>3057</v>
      </c>
      <c r="D269" s="88" t="s">
        <v>3056</v>
      </c>
      <c r="E269" s="88">
        <v>0</v>
      </c>
      <c r="F269" s="89" t="s">
        <v>3544</v>
      </c>
      <c r="G269" s="90">
        <v>18</v>
      </c>
      <c r="H269" s="91">
        <v>6760</v>
      </c>
      <c r="J269" s="88"/>
      <c r="K269" s="96"/>
      <c r="L269" s="96"/>
      <c r="M269" s="98"/>
      <c r="N269" s="99"/>
      <c r="P269" s="107"/>
    </row>
    <row r="270" spans="1:16" x14ac:dyDescent="0.25">
      <c r="A270" s="45"/>
      <c r="B270" s="88" t="s">
        <v>21</v>
      </c>
      <c r="C270" s="88" t="s">
        <v>4621</v>
      </c>
      <c r="D270" s="88" t="s">
        <v>192</v>
      </c>
      <c r="E270" s="88">
        <v>0</v>
      </c>
      <c r="F270" s="89" t="s">
        <v>3544</v>
      </c>
      <c r="G270" s="90">
        <v>25</v>
      </c>
      <c r="H270" s="91">
        <v>6761</v>
      </c>
      <c r="J270" s="88"/>
      <c r="K270" s="96"/>
      <c r="L270" s="96"/>
      <c r="M270" s="98"/>
      <c r="N270" s="99"/>
      <c r="P270" s="107"/>
    </row>
    <row r="271" spans="1:16" x14ac:dyDescent="0.25">
      <c r="A271" s="45"/>
      <c r="B271" s="88" t="s">
        <v>21</v>
      </c>
      <c r="C271" s="88" t="s">
        <v>89</v>
      </c>
      <c r="D271" s="88" t="s">
        <v>199</v>
      </c>
      <c r="E271" s="88" t="s">
        <v>3294</v>
      </c>
      <c r="F271" s="89" t="s">
        <v>3544</v>
      </c>
      <c r="G271" s="90" t="s">
        <v>31</v>
      </c>
      <c r="H271" s="91">
        <v>6775</v>
      </c>
      <c r="J271" s="88"/>
      <c r="K271" s="96"/>
      <c r="L271" s="96"/>
      <c r="M271" s="98"/>
      <c r="N271" s="99"/>
      <c r="P271" s="107"/>
    </row>
    <row r="272" spans="1:16" x14ac:dyDescent="0.25">
      <c r="A272" s="45"/>
      <c r="B272" s="88" t="s">
        <v>24</v>
      </c>
      <c r="C272" s="88" t="s">
        <v>23</v>
      </c>
      <c r="D272" s="88" t="s">
        <v>1274</v>
      </c>
      <c r="E272" s="88" t="s">
        <v>3297</v>
      </c>
      <c r="F272" s="89" t="s">
        <v>3544</v>
      </c>
      <c r="G272" s="90">
        <v>23</v>
      </c>
      <c r="H272" s="91">
        <v>6776</v>
      </c>
      <c r="J272" s="88"/>
      <c r="K272" s="96"/>
      <c r="L272" s="96"/>
      <c r="M272" s="98"/>
      <c r="N272" s="99"/>
      <c r="P272" s="107"/>
    </row>
    <row r="273" spans="1:16" x14ac:dyDescent="0.25">
      <c r="A273" s="45"/>
      <c r="B273" s="88" t="s">
        <v>16</v>
      </c>
      <c r="C273" s="88" t="s">
        <v>13</v>
      </c>
      <c r="D273" s="88" t="s">
        <v>2797</v>
      </c>
      <c r="E273" s="88">
        <v>0</v>
      </c>
      <c r="F273" s="89" t="s">
        <v>3544</v>
      </c>
      <c r="G273" s="90">
        <v>27</v>
      </c>
      <c r="H273" s="91">
        <v>6776</v>
      </c>
      <c r="J273" s="88"/>
      <c r="K273" s="96"/>
      <c r="L273" s="96"/>
      <c r="M273" s="98"/>
      <c r="N273" s="99"/>
      <c r="P273" s="107"/>
    </row>
    <row r="274" spans="1:16" x14ac:dyDescent="0.25">
      <c r="A274" s="45"/>
      <c r="B274" s="88" t="s">
        <v>57</v>
      </c>
      <c r="C274" s="88" t="s">
        <v>52</v>
      </c>
      <c r="D274" s="88" t="s">
        <v>274</v>
      </c>
      <c r="E274" s="88">
        <v>0</v>
      </c>
      <c r="F274" s="89" t="s">
        <v>3544</v>
      </c>
      <c r="G274" s="90">
        <v>19</v>
      </c>
      <c r="H274" s="91">
        <v>6776</v>
      </c>
      <c r="J274" s="88"/>
      <c r="K274" s="96"/>
      <c r="L274" s="96"/>
      <c r="M274" s="98"/>
      <c r="N274" s="99"/>
      <c r="P274" s="107"/>
    </row>
    <row r="275" spans="1:16" x14ac:dyDescent="0.25">
      <c r="A275" s="45"/>
      <c r="B275" s="88" t="s">
        <v>57</v>
      </c>
      <c r="C275" s="88" t="s">
        <v>166</v>
      </c>
      <c r="D275" s="88" t="s">
        <v>162</v>
      </c>
      <c r="E275" s="88">
        <v>0</v>
      </c>
      <c r="F275" s="89" t="s">
        <v>3544</v>
      </c>
      <c r="G275" s="90">
        <v>30</v>
      </c>
      <c r="H275" s="91">
        <v>6776</v>
      </c>
      <c r="J275" s="88"/>
      <c r="K275" s="96"/>
      <c r="L275" s="96"/>
      <c r="M275" s="98"/>
      <c r="N275" s="99"/>
      <c r="P275" s="107"/>
    </row>
    <row r="276" spans="1:16" x14ac:dyDescent="0.25">
      <c r="A276" s="45"/>
      <c r="B276" s="88" t="s">
        <v>21</v>
      </c>
      <c r="C276" s="88" t="s">
        <v>30</v>
      </c>
      <c r="D276" s="88" t="s">
        <v>229</v>
      </c>
      <c r="E276" s="88">
        <v>0</v>
      </c>
      <c r="F276" s="89" t="s">
        <v>3544</v>
      </c>
      <c r="G276" s="90">
        <v>19</v>
      </c>
      <c r="H276" s="91">
        <v>6781</v>
      </c>
      <c r="J276" s="88"/>
      <c r="K276" s="96"/>
      <c r="L276" s="96"/>
      <c r="M276" s="98"/>
      <c r="N276" s="99"/>
      <c r="P276" s="107"/>
    </row>
    <row r="277" spans="1:16" x14ac:dyDescent="0.25">
      <c r="A277" s="45"/>
      <c r="B277" s="88" t="s">
        <v>57</v>
      </c>
      <c r="C277" s="88" t="s">
        <v>236</v>
      </c>
      <c r="D277" s="88" t="s">
        <v>2802</v>
      </c>
      <c r="E277" s="88">
        <v>0</v>
      </c>
      <c r="F277" s="89" t="s">
        <v>3544</v>
      </c>
      <c r="G277" s="90">
        <v>33</v>
      </c>
      <c r="H277" s="91">
        <v>6784</v>
      </c>
      <c r="J277" s="88"/>
      <c r="K277" s="96"/>
      <c r="L277" s="96"/>
      <c r="M277" s="98"/>
      <c r="N277" s="99"/>
      <c r="P277" s="107"/>
    </row>
    <row r="278" spans="1:16" x14ac:dyDescent="0.25">
      <c r="A278" s="45"/>
      <c r="B278" s="88" t="s">
        <v>215</v>
      </c>
      <c r="C278" s="88" t="s">
        <v>3064</v>
      </c>
      <c r="D278" s="88" t="s">
        <v>157</v>
      </c>
      <c r="E278" s="88">
        <v>0</v>
      </c>
      <c r="F278" s="89" t="s">
        <v>3544</v>
      </c>
      <c r="G278" s="90">
        <v>27</v>
      </c>
      <c r="H278" s="91">
        <v>6790</v>
      </c>
      <c r="J278" s="88"/>
      <c r="K278" s="96"/>
      <c r="L278" s="96"/>
      <c r="M278" s="98"/>
      <c r="N278" s="99"/>
      <c r="P278" s="107"/>
    </row>
    <row r="279" spans="1:16" x14ac:dyDescent="0.25">
      <c r="A279" s="45"/>
      <c r="B279" s="88" t="s">
        <v>21</v>
      </c>
      <c r="C279" s="88" t="s">
        <v>776</v>
      </c>
      <c r="D279" s="88" t="s">
        <v>3076</v>
      </c>
      <c r="E279" s="88">
        <v>0</v>
      </c>
      <c r="F279" s="89" t="s">
        <v>3544</v>
      </c>
      <c r="G279" s="90">
        <v>21</v>
      </c>
      <c r="H279" s="91">
        <v>6794</v>
      </c>
      <c r="J279" s="88"/>
      <c r="K279" s="96"/>
      <c r="L279" s="96"/>
      <c r="M279" s="98"/>
      <c r="N279" s="99"/>
      <c r="P279" s="107"/>
    </row>
    <row r="280" spans="1:16" x14ac:dyDescent="0.25">
      <c r="A280" s="45"/>
      <c r="B280" s="88" t="s">
        <v>215</v>
      </c>
      <c r="C280" s="88" t="s">
        <v>3045</v>
      </c>
      <c r="D280" s="88" t="s">
        <v>3044</v>
      </c>
      <c r="E280" s="88">
        <v>0</v>
      </c>
      <c r="F280" s="89" t="s">
        <v>3544</v>
      </c>
      <c r="G280" s="90">
        <v>19</v>
      </c>
      <c r="H280" s="91">
        <v>6795</v>
      </c>
      <c r="J280" s="88"/>
      <c r="K280" s="96"/>
      <c r="L280" s="96"/>
      <c r="M280" s="98"/>
      <c r="N280" s="99"/>
      <c r="P280" s="107"/>
    </row>
    <row r="281" spans="1:16" x14ac:dyDescent="0.25">
      <c r="A281" s="45"/>
      <c r="B281" s="88" t="s">
        <v>21</v>
      </c>
      <c r="C281" s="88" t="s">
        <v>89</v>
      </c>
      <c r="D281" s="88" t="s">
        <v>368</v>
      </c>
      <c r="E281" s="88">
        <v>0</v>
      </c>
      <c r="F281" s="89" t="s">
        <v>3544</v>
      </c>
      <c r="G281" s="90">
        <v>20</v>
      </c>
      <c r="H281" s="91">
        <v>6796</v>
      </c>
      <c r="J281" s="88"/>
      <c r="K281" s="96"/>
      <c r="L281" s="96"/>
      <c r="M281" s="98"/>
      <c r="N281" s="99"/>
      <c r="P281" s="107"/>
    </row>
    <row r="282" spans="1:16" x14ac:dyDescent="0.25">
      <c r="A282" s="45"/>
      <c r="B282" s="88" t="s">
        <v>16</v>
      </c>
      <c r="C282" s="88" t="s">
        <v>509</v>
      </c>
      <c r="D282" s="88" t="s">
        <v>294</v>
      </c>
      <c r="E282" s="88">
        <v>0</v>
      </c>
      <c r="F282" s="89" t="s">
        <v>3544</v>
      </c>
      <c r="G282" s="90">
        <v>21</v>
      </c>
      <c r="H282" s="91">
        <v>6801</v>
      </c>
      <c r="J282" s="88"/>
      <c r="K282" s="96"/>
      <c r="L282" s="96"/>
      <c r="M282" s="98"/>
      <c r="N282" s="99"/>
      <c r="P282" s="107"/>
    </row>
    <row r="283" spans="1:16" x14ac:dyDescent="0.25">
      <c r="A283" s="45"/>
      <c r="B283" s="88" t="s">
        <v>21</v>
      </c>
      <c r="C283" s="88" t="s">
        <v>13</v>
      </c>
      <c r="D283" s="88" t="s">
        <v>2805</v>
      </c>
      <c r="E283" s="88">
        <v>0</v>
      </c>
      <c r="F283" s="89" t="s">
        <v>3544</v>
      </c>
      <c r="G283" s="90">
        <v>20</v>
      </c>
      <c r="H283" s="91">
        <v>6809</v>
      </c>
      <c r="J283" s="88"/>
      <c r="K283" s="96"/>
      <c r="L283" s="96"/>
      <c r="M283" s="98"/>
      <c r="N283" s="99"/>
      <c r="P283" s="107"/>
    </row>
    <row r="284" spans="1:16" x14ac:dyDescent="0.25">
      <c r="A284" s="45"/>
      <c r="B284" s="88" t="s">
        <v>21</v>
      </c>
      <c r="C284" s="88" t="s">
        <v>495</v>
      </c>
      <c r="D284" s="88" t="s">
        <v>61</v>
      </c>
      <c r="E284" s="88">
        <v>0</v>
      </c>
      <c r="F284" s="89" t="s">
        <v>3544</v>
      </c>
      <c r="G284" s="90">
        <v>19</v>
      </c>
      <c r="H284" s="91">
        <v>6812</v>
      </c>
      <c r="J284" s="88"/>
      <c r="K284" s="96"/>
      <c r="L284" s="96"/>
      <c r="M284" s="98"/>
      <c r="N284" s="99"/>
      <c r="P284" s="107"/>
    </row>
    <row r="285" spans="1:16" x14ac:dyDescent="0.25">
      <c r="A285" s="45"/>
      <c r="B285" s="88" t="s">
        <v>21</v>
      </c>
      <c r="C285" s="88" t="s">
        <v>228</v>
      </c>
      <c r="D285" s="88" t="s">
        <v>274</v>
      </c>
      <c r="E285" s="88">
        <v>0</v>
      </c>
      <c r="F285" s="89" t="s">
        <v>3544</v>
      </c>
      <c r="G285" s="90">
        <v>22</v>
      </c>
      <c r="H285" s="91">
        <v>6812</v>
      </c>
      <c r="J285" s="88"/>
      <c r="K285" s="96"/>
      <c r="L285" s="96"/>
      <c r="M285" s="98"/>
      <c r="N285" s="99"/>
      <c r="P285" s="107"/>
    </row>
    <row r="286" spans="1:16" x14ac:dyDescent="0.25">
      <c r="A286" s="45"/>
      <c r="B286" s="88" t="s">
        <v>215</v>
      </c>
      <c r="C286" s="88" t="s">
        <v>63</v>
      </c>
      <c r="D286" s="88" t="s">
        <v>202</v>
      </c>
      <c r="E286" s="88">
        <v>0</v>
      </c>
      <c r="F286" s="89" t="s">
        <v>3544</v>
      </c>
      <c r="G286" s="90">
        <v>24</v>
      </c>
      <c r="H286" s="91">
        <v>6813</v>
      </c>
      <c r="J286" s="88"/>
      <c r="K286" s="96"/>
      <c r="L286" s="96"/>
      <c r="M286" s="98"/>
      <c r="N286" s="99"/>
      <c r="P286" s="107"/>
    </row>
    <row r="287" spans="1:16" x14ac:dyDescent="0.25">
      <c r="A287" s="45"/>
      <c r="B287" s="88" t="s">
        <v>57</v>
      </c>
      <c r="C287" s="88" t="s">
        <v>56</v>
      </c>
      <c r="D287" s="88" t="s">
        <v>97</v>
      </c>
      <c r="E287" s="88">
        <v>0</v>
      </c>
      <c r="F287" s="89" t="s">
        <v>3544</v>
      </c>
      <c r="G287" s="90">
        <v>22</v>
      </c>
      <c r="H287" s="91">
        <v>6815</v>
      </c>
      <c r="J287" s="88"/>
      <c r="K287" s="96"/>
      <c r="L287" s="96"/>
      <c r="M287" s="98"/>
      <c r="N287" s="99"/>
      <c r="P287" s="107"/>
    </row>
    <row r="288" spans="1:16" x14ac:dyDescent="0.25">
      <c r="A288" s="45"/>
      <c r="B288" s="88" t="s">
        <v>21</v>
      </c>
      <c r="C288" s="88" t="s">
        <v>13</v>
      </c>
      <c r="D288" s="88" t="s">
        <v>3079</v>
      </c>
      <c r="E288" s="88">
        <v>0</v>
      </c>
      <c r="F288" s="89" t="s">
        <v>3544</v>
      </c>
      <c r="G288" s="90">
        <v>41</v>
      </c>
      <c r="H288" s="91">
        <v>6815</v>
      </c>
      <c r="J288" s="88"/>
      <c r="K288" s="96"/>
      <c r="L288" s="96"/>
      <c r="M288" s="98"/>
      <c r="N288" s="99"/>
      <c r="P288" s="107"/>
    </row>
    <row r="289" spans="1:16" x14ac:dyDescent="0.25">
      <c r="A289" s="45"/>
      <c r="B289" s="88" t="s">
        <v>57</v>
      </c>
      <c r="C289" s="88" t="s">
        <v>72</v>
      </c>
      <c r="D289" s="88" t="s">
        <v>344</v>
      </c>
      <c r="E289" s="88">
        <v>0</v>
      </c>
      <c r="F289" s="89" t="s">
        <v>3544</v>
      </c>
      <c r="G289" s="90">
        <v>27</v>
      </c>
      <c r="H289" s="91">
        <v>6815</v>
      </c>
      <c r="J289" s="88"/>
      <c r="K289" s="96"/>
      <c r="L289" s="96"/>
      <c r="M289" s="98"/>
      <c r="N289" s="99"/>
      <c r="P289" s="107"/>
    </row>
    <row r="290" spans="1:16" x14ac:dyDescent="0.25">
      <c r="A290" s="45"/>
      <c r="B290" s="88" t="s">
        <v>21</v>
      </c>
      <c r="C290" s="88" t="s">
        <v>4271</v>
      </c>
      <c r="D290" s="88" t="s">
        <v>340</v>
      </c>
      <c r="E290" s="88">
        <v>0</v>
      </c>
      <c r="F290" s="89" t="s">
        <v>3544</v>
      </c>
      <c r="G290" s="90">
        <v>18</v>
      </c>
      <c r="H290" s="91">
        <v>6816</v>
      </c>
      <c r="J290" s="88"/>
      <c r="K290" s="96"/>
      <c r="L290" s="96"/>
      <c r="M290" s="98"/>
      <c r="N290" s="99"/>
      <c r="P290" s="107"/>
    </row>
    <row r="291" spans="1:16" x14ac:dyDescent="0.25">
      <c r="A291" s="45"/>
      <c r="B291" s="88" t="s">
        <v>21</v>
      </c>
      <c r="C291" s="88" t="s">
        <v>4183</v>
      </c>
      <c r="D291" s="88" t="s">
        <v>150</v>
      </c>
      <c r="E291" s="88">
        <v>0</v>
      </c>
      <c r="F291" s="89" t="s">
        <v>3544</v>
      </c>
      <c r="G291" s="90">
        <v>25</v>
      </c>
      <c r="H291" s="91">
        <v>6818</v>
      </c>
      <c r="J291" s="88"/>
      <c r="K291" s="96"/>
      <c r="L291" s="96"/>
      <c r="M291" s="98"/>
      <c r="N291" s="99"/>
      <c r="P291" s="107"/>
    </row>
    <row r="292" spans="1:16" x14ac:dyDescent="0.25">
      <c r="A292" s="45"/>
      <c r="B292" s="88" t="s">
        <v>957</v>
      </c>
      <c r="C292" s="88" t="s">
        <v>1535</v>
      </c>
      <c r="D292" s="88" t="s">
        <v>345</v>
      </c>
      <c r="E292" s="88">
        <v>0</v>
      </c>
      <c r="F292" s="89" t="s">
        <v>3544</v>
      </c>
      <c r="G292" s="90">
        <v>27</v>
      </c>
      <c r="H292" s="91">
        <v>6818</v>
      </c>
      <c r="J292" s="88"/>
      <c r="K292" s="96"/>
      <c r="L292" s="96"/>
      <c r="M292" s="98"/>
      <c r="N292" s="99"/>
      <c r="P292" s="107"/>
    </row>
    <row r="293" spans="1:16" x14ac:dyDescent="0.25">
      <c r="A293" s="45"/>
      <c r="B293" s="88" t="s">
        <v>57</v>
      </c>
      <c r="C293" s="88" t="s">
        <v>2323</v>
      </c>
      <c r="D293" s="88" t="s">
        <v>243</v>
      </c>
      <c r="E293" s="88">
        <v>0</v>
      </c>
      <c r="F293" s="89" t="s">
        <v>3544</v>
      </c>
      <c r="G293" s="90">
        <v>36</v>
      </c>
      <c r="H293" s="91">
        <v>6819</v>
      </c>
      <c r="J293" s="88"/>
      <c r="K293" s="96"/>
      <c r="L293" s="96"/>
      <c r="M293" s="98"/>
      <c r="N293" s="99"/>
      <c r="P293" s="107"/>
    </row>
    <row r="294" spans="1:16" x14ac:dyDescent="0.25">
      <c r="A294" s="45"/>
      <c r="B294" s="88" t="s">
        <v>21</v>
      </c>
      <c r="C294" s="88" t="s">
        <v>25</v>
      </c>
      <c r="D294" s="88" t="s">
        <v>12</v>
      </c>
      <c r="E294" s="88">
        <v>0</v>
      </c>
      <c r="F294" s="89" t="s">
        <v>3544</v>
      </c>
      <c r="G294" s="90">
        <v>37</v>
      </c>
      <c r="H294" s="91">
        <v>6826</v>
      </c>
      <c r="J294" s="88"/>
      <c r="K294" s="96"/>
      <c r="L294" s="96"/>
      <c r="M294" s="98"/>
      <c r="N294" s="99"/>
      <c r="P294" s="107"/>
    </row>
    <row r="295" spans="1:16" x14ac:dyDescent="0.25">
      <c r="A295" s="45"/>
      <c r="B295" s="88" t="s">
        <v>21</v>
      </c>
      <c r="C295" s="88" t="s">
        <v>89</v>
      </c>
      <c r="D295" s="88" t="s">
        <v>3080</v>
      </c>
      <c r="E295" s="88">
        <v>0</v>
      </c>
      <c r="F295" s="89" t="s">
        <v>3544</v>
      </c>
      <c r="G295" s="90">
        <v>34</v>
      </c>
      <c r="H295" s="91">
        <v>6827</v>
      </c>
      <c r="J295" s="88"/>
      <c r="K295" s="96"/>
      <c r="L295" s="96"/>
      <c r="M295" s="98"/>
      <c r="N295" s="99"/>
      <c r="P295" s="107"/>
    </row>
    <row r="296" spans="1:16" x14ac:dyDescent="0.25">
      <c r="A296" s="45"/>
      <c r="B296" s="88" t="s">
        <v>1515</v>
      </c>
      <c r="C296" s="88" t="s">
        <v>18</v>
      </c>
      <c r="D296" s="88" t="s">
        <v>2810</v>
      </c>
      <c r="E296" s="88">
        <v>0</v>
      </c>
      <c r="F296" s="89" t="s">
        <v>3544</v>
      </c>
      <c r="G296" s="90">
        <v>29</v>
      </c>
      <c r="H296" s="91">
        <v>6828</v>
      </c>
      <c r="J296" s="88"/>
      <c r="K296" s="96"/>
      <c r="L296" s="96"/>
      <c r="M296" s="98"/>
      <c r="N296" s="99"/>
      <c r="P296" s="107"/>
    </row>
    <row r="297" spans="1:16" x14ac:dyDescent="0.25">
      <c r="A297" s="45"/>
      <c r="B297" s="88" t="s">
        <v>121</v>
      </c>
      <c r="C297" s="88" t="s">
        <v>308</v>
      </c>
      <c r="D297" s="88" t="s">
        <v>3052</v>
      </c>
      <c r="E297" s="88">
        <v>0</v>
      </c>
      <c r="F297" s="89" t="s">
        <v>3544</v>
      </c>
      <c r="G297" s="90">
        <v>38</v>
      </c>
      <c r="H297" s="91">
        <v>6832</v>
      </c>
      <c r="J297" s="88"/>
      <c r="K297" s="96"/>
      <c r="L297" s="96"/>
      <c r="M297" s="98"/>
      <c r="N297" s="99"/>
      <c r="P297" s="107"/>
    </row>
    <row r="298" spans="1:16" x14ac:dyDescent="0.25">
      <c r="A298" s="45"/>
      <c r="B298" s="88" t="s">
        <v>21</v>
      </c>
      <c r="C298" s="88" t="s">
        <v>4218</v>
      </c>
      <c r="D298" s="88" t="s">
        <v>96</v>
      </c>
      <c r="E298" s="88" t="s">
        <v>3297</v>
      </c>
      <c r="F298" s="89" t="s">
        <v>3544</v>
      </c>
      <c r="G298" s="90">
        <v>25</v>
      </c>
      <c r="H298" s="91">
        <v>6835</v>
      </c>
      <c r="J298" s="88"/>
      <c r="K298" s="96"/>
      <c r="L298" s="96"/>
      <c r="M298" s="98"/>
      <c r="N298" s="99"/>
      <c r="P298" s="107"/>
    </row>
    <row r="299" spans="1:16" x14ac:dyDescent="0.25">
      <c r="A299" s="45"/>
      <c r="B299" s="88" t="s">
        <v>21</v>
      </c>
      <c r="C299" s="88" t="s">
        <v>3054</v>
      </c>
      <c r="D299" s="88" t="s">
        <v>3053</v>
      </c>
      <c r="E299" s="88">
        <v>0</v>
      </c>
      <c r="F299" s="89" t="s">
        <v>3544</v>
      </c>
      <c r="G299" s="90">
        <v>29</v>
      </c>
      <c r="H299" s="91">
        <v>6837</v>
      </c>
      <c r="J299" s="88"/>
      <c r="K299" s="96"/>
      <c r="L299" s="96"/>
      <c r="M299" s="98"/>
      <c r="N299" s="99"/>
      <c r="P299" s="107"/>
    </row>
    <row r="300" spans="1:16" x14ac:dyDescent="0.25">
      <c r="A300" s="45"/>
      <c r="B300" s="88" t="s">
        <v>21</v>
      </c>
      <c r="C300" s="88" t="s">
        <v>186</v>
      </c>
      <c r="D300" s="88" t="s">
        <v>636</v>
      </c>
      <c r="E300" s="88">
        <v>0</v>
      </c>
      <c r="F300" s="89" t="s">
        <v>3544</v>
      </c>
      <c r="G300" s="90">
        <v>19</v>
      </c>
      <c r="H300" s="91">
        <v>6839</v>
      </c>
      <c r="J300" s="88"/>
      <c r="K300" s="96"/>
      <c r="L300" s="96"/>
      <c r="M300" s="98"/>
      <c r="N300" s="99"/>
      <c r="P300" s="107"/>
    </row>
    <row r="301" spans="1:16" x14ac:dyDescent="0.25">
      <c r="A301" s="45"/>
      <c r="B301" s="88" t="s">
        <v>21</v>
      </c>
      <c r="C301" s="88" t="s">
        <v>18</v>
      </c>
      <c r="D301" s="88" t="s">
        <v>93</v>
      </c>
      <c r="E301" s="88">
        <v>0</v>
      </c>
      <c r="F301" s="89" t="s">
        <v>3544</v>
      </c>
      <c r="G301" s="90">
        <v>30</v>
      </c>
      <c r="H301" s="91">
        <v>6845</v>
      </c>
      <c r="J301" s="88"/>
      <c r="K301" s="96"/>
      <c r="L301" s="96"/>
      <c r="M301" s="98"/>
      <c r="N301" s="99"/>
      <c r="P301" s="107"/>
    </row>
    <row r="302" spans="1:16" x14ac:dyDescent="0.25">
      <c r="A302" s="45"/>
      <c r="B302" s="96" t="s">
        <v>21</v>
      </c>
      <c r="C302" s="96" t="s">
        <v>228</v>
      </c>
      <c r="D302" s="96" t="s">
        <v>4282</v>
      </c>
      <c r="E302" s="96">
        <v>0</v>
      </c>
      <c r="F302" s="97" t="s">
        <v>3544</v>
      </c>
      <c r="G302" s="98">
        <v>20</v>
      </c>
      <c r="H302" s="99">
        <v>6846</v>
      </c>
      <c r="J302" s="88"/>
      <c r="K302" s="96"/>
      <c r="L302" s="96"/>
      <c r="M302" s="98"/>
      <c r="N302" s="99"/>
      <c r="P302" s="107"/>
    </row>
    <row r="303" spans="1:16" x14ac:dyDescent="0.25">
      <c r="A303" s="45"/>
      <c r="B303" s="88" t="s">
        <v>21</v>
      </c>
      <c r="C303" s="88" t="s">
        <v>158</v>
      </c>
      <c r="D303" s="88" t="s">
        <v>157</v>
      </c>
      <c r="E303" s="88">
        <v>0</v>
      </c>
      <c r="F303" s="89" t="s">
        <v>3544</v>
      </c>
      <c r="G303" s="90">
        <v>32</v>
      </c>
      <c r="H303" s="91">
        <v>6848</v>
      </c>
      <c r="J303" s="88"/>
      <c r="K303" s="96"/>
      <c r="L303" s="96"/>
      <c r="M303" s="98"/>
      <c r="N303" s="99"/>
      <c r="P303" s="107"/>
    </row>
    <row r="304" spans="1:16" x14ac:dyDescent="0.25">
      <c r="A304" s="45"/>
      <c r="B304" s="88" t="s">
        <v>38</v>
      </c>
      <c r="C304" s="88" t="s">
        <v>678</v>
      </c>
      <c r="D304" s="88" t="s">
        <v>317</v>
      </c>
      <c r="E304" s="88">
        <v>0</v>
      </c>
      <c r="F304" s="89" t="s">
        <v>3544</v>
      </c>
      <c r="G304" s="90">
        <v>26</v>
      </c>
      <c r="H304" s="91">
        <v>6850</v>
      </c>
      <c r="J304" s="88"/>
      <c r="K304" s="96"/>
      <c r="L304" s="96"/>
      <c r="M304" s="98"/>
      <c r="N304" s="99"/>
      <c r="P304" s="107"/>
    </row>
    <row r="305" spans="1:16" x14ac:dyDescent="0.25">
      <c r="A305" s="45"/>
      <c r="B305" s="88" t="s">
        <v>21</v>
      </c>
      <c r="C305" s="88" t="s">
        <v>151</v>
      </c>
      <c r="D305" s="88" t="s">
        <v>192</v>
      </c>
      <c r="E305" s="88">
        <v>0</v>
      </c>
      <c r="F305" s="89" t="s">
        <v>3544</v>
      </c>
      <c r="G305" s="90">
        <v>21</v>
      </c>
      <c r="H305" s="91">
        <v>6851</v>
      </c>
      <c r="J305" s="88"/>
      <c r="K305" s="96"/>
      <c r="L305" s="96"/>
      <c r="M305" s="98"/>
      <c r="N305" s="99"/>
      <c r="P305" s="107"/>
    </row>
    <row r="306" spans="1:16" x14ac:dyDescent="0.25">
      <c r="A306" s="45"/>
      <c r="B306" s="88" t="s">
        <v>215</v>
      </c>
      <c r="C306" s="88" t="s">
        <v>4257</v>
      </c>
      <c r="D306" s="88" t="s">
        <v>244</v>
      </c>
      <c r="E306" s="88">
        <v>0</v>
      </c>
      <c r="F306" s="89" t="s">
        <v>3544</v>
      </c>
      <c r="G306" s="90">
        <v>23</v>
      </c>
      <c r="H306" s="91">
        <v>6852</v>
      </c>
      <c r="J306" s="88"/>
      <c r="K306" s="96"/>
      <c r="L306" s="96"/>
      <c r="M306" s="98"/>
      <c r="N306" s="99"/>
      <c r="P306" s="107"/>
    </row>
    <row r="307" spans="1:16" x14ac:dyDescent="0.25">
      <c r="A307" s="45"/>
      <c r="B307" s="88" t="s">
        <v>21</v>
      </c>
      <c r="C307" s="88" t="s">
        <v>1201</v>
      </c>
      <c r="D307" s="88" t="s">
        <v>341</v>
      </c>
      <c r="E307" s="88">
        <v>0</v>
      </c>
      <c r="F307" s="89" t="s">
        <v>3544</v>
      </c>
      <c r="G307" s="90">
        <v>19</v>
      </c>
      <c r="H307" s="91">
        <v>6853</v>
      </c>
      <c r="J307" s="88"/>
      <c r="K307" s="96"/>
      <c r="L307" s="96"/>
      <c r="M307" s="98"/>
      <c r="N307" s="99"/>
      <c r="P307" s="107"/>
    </row>
    <row r="308" spans="1:16" x14ac:dyDescent="0.25">
      <c r="A308" s="45"/>
      <c r="B308" s="96" t="s">
        <v>21</v>
      </c>
      <c r="C308" s="96" t="s">
        <v>464</v>
      </c>
      <c r="D308" s="96" t="s">
        <v>4663</v>
      </c>
      <c r="E308" s="96">
        <v>0</v>
      </c>
      <c r="F308" s="97" t="s">
        <v>3544</v>
      </c>
      <c r="G308" s="98">
        <v>32</v>
      </c>
      <c r="H308" s="99">
        <v>6853</v>
      </c>
      <c r="J308" s="88"/>
      <c r="K308" s="96"/>
      <c r="L308" s="96"/>
      <c r="M308" s="98"/>
      <c r="N308" s="99"/>
      <c r="P308" s="107"/>
    </row>
    <row r="309" spans="1:16" x14ac:dyDescent="0.25">
      <c r="A309" s="45"/>
      <c r="B309" s="88" t="s">
        <v>24</v>
      </c>
      <c r="C309" s="88" t="s">
        <v>72</v>
      </c>
      <c r="D309" s="88" t="s">
        <v>343</v>
      </c>
      <c r="E309" s="88" t="s">
        <v>3296</v>
      </c>
      <c r="F309" s="89" t="s">
        <v>3544</v>
      </c>
      <c r="G309" s="90">
        <v>28</v>
      </c>
      <c r="H309" s="91">
        <v>6854</v>
      </c>
      <c r="J309" s="88"/>
      <c r="K309" s="96"/>
      <c r="L309" s="96"/>
      <c r="M309" s="98"/>
      <c r="N309" s="99"/>
      <c r="P309" s="107"/>
    </row>
    <row r="310" spans="1:16" x14ac:dyDescent="0.25">
      <c r="A310" s="45"/>
      <c r="B310" s="88" t="s">
        <v>21</v>
      </c>
      <c r="C310" s="88" t="s">
        <v>3074</v>
      </c>
      <c r="D310" s="88" t="s">
        <v>3073</v>
      </c>
      <c r="E310" s="88">
        <v>0</v>
      </c>
      <c r="F310" s="89" t="s">
        <v>3544</v>
      </c>
      <c r="G310" s="90">
        <v>29</v>
      </c>
      <c r="H310" s="91">
        <v>6857</v>
      </c>
      <c r="J310" s="88"/>
      <c r="K310" s="96"/>
      <c r="L310" s="96"/>
      <c r="M310" s="98"/>
      <c r="N310" s="99"/>
      <c r="P310" s="107"/>
    </row>
    <row r="311" spans="1:16" x14ac:dyDescent="0.25">
      <c r="A311" s="45"/>
      <c r="B311" s="88" t="s">
        <v>2945</v>
      </c>
      <c r="C311" s="88" t="s">
        <v>89</v>
      </c>
      <c r="D311" s="88" t="s">
        <v>265</v>
      </c>
      <c r="E311" s="88">
        <v>0</v>
      </c>
      <c r="F311" s="89" t="s">
        <v>3544</v>
      </c>
      <c r="G311" s="90">
        <v>25</v>
      </c>
      <c r="H311" s="91">
        <v>6858</v>
      </c>
      <c r="J311" s="88"/>
      <c r="K311" s="96"/>
      <c r="L311" s="96"/>
      <c r="M311" s="98"/>
      <c r="N311" s="99"/>
      <c r="P311" s="107"/>
    </row>
    <row r="312" spans="1:16" x14ac:dyDescent="0.25">
      <c r="A312" s="45"/>
      <c r="B312" s="88" t="s">
        <v>16</v>
      </c>
      <c r="C312" s="88" t="s">
        <v>163</v>
      </c>
      <c r="D312" s="88" t="s">
        <v>204</v>
      </c>
      <c r="E312" s="88">
        <v>0</v>
      </c>
      <c r="F312" s="89" t="s">
        <v>3544</v>
      </c>
      <c r="G312" s="90">
        <v>25</v>
      </c>
      <c r="H312" s="91">
        <v>6859</v>
      </c>
      <c r="J312" s="88"/>
      <c r="K312" s="96"/>
      <c r="L312" s="96"/>
      <c r="M312" s="98"/>
      <c r="N312" s="99"/>
      <c r="P312" s="107"/>
    </row>
    <row r="313" spans="1:16" x14ac:dyDescent="0.25">
      <c r="A313" s="45"/>
      <c r="B313" s="88" t="s">
        <v>1179</v>
      </c>
      <c r="C313" s="88" t="s">
        <v>862</v>
      </c>
      <c r="D313" s="88" t="s">
        <v>230</v>
      </c>
      <c r="E313" s="88">
        <v>0</v>
      </c>
      <c r="F313" s="89" t="s">
        <v>3544</v>
      </c>
      <c r="G313" s="90">
        <v>30</v>
      </c>
      <c r="H313" s="91">
        <v>6859</v>
      </c>
      <c r="J313" s="88"/>
      <c r="K313" s="96"/>
      <c r="L313" s="96"/>
      <c r="M313" s="98"/>
      <c r="N313" s="99"/>
      <c r="P313" s="107"/>
    </row>
    <row r="314" spans="1:16" x14ac:dyDescent="0.25">
      <c r="A314" s="45"/>
      <c r="B314" s="88" t="s">
        <v>99</v>
      </c>
      <c r="C314" s="88" t="s">
        <v>354</v>
      </c>
      <c r="D314" s="88" t="s">
        <v>353</v>
      </c>
      <c r="E314" s="88">
        <v>0</v>
      </c>
      <c r="F314" s="89" t="s">
        <v>3544</v>
      </c>
      <c r="G314" s="90">
        <v>22</v>
      </c>
      <c r="H314" s="91">
        <v>6860</v>
      </c>
      <c r="J314" s="88"/>
      <c r="K314" s="96"/>
      <c r="L314" s="96"/>
      <c r="M314" s="98"/>
      <c r="N314" s="99"/>
      <c r="P314" s="107"/>
    </row>
    <row r="315" spans="1:16" x14ac:dyDescent="0.25">
      <c r="A315" s="45"/>
      <c r="B315" s="88" t="s">
        <v>21</v>
      </c>
      <c r="C315" s="88" t="s">
        <v>228</v>
      </c>
      <c r="D315" s="88" t="s">
        <v>318</v>
      </c>
      <c r="E315" s="88">
        <v>0</v>
      </c>
      <c r="F315" s="89" t="s">
        <v>3544</v>
      </c>
      <c r="G315" s="90">
        <v>20</v>
      </c>
      <c r="H315" s="91">
        <v>6860</v>
      </c>
      <c r="J315" s="88"/>
      <c r="K315" s="96"/>
      <c r="L315" s="96"/>
      <c r="M315" s="98"/>
      <c r="N315" s="99"/>
      <c r="P315" s="107"/>
    </row>
    <row r="316" spans="1:16" x14ac:dyDescent="0.25">
      <c r="A316" s="45"/>
      <c r="B316" s="88" t="s">
        <v>913</v>
      </c>
      <c r="C316" s="88" t="s">
        <v>795</v>
      </c>
      <c r="D316" s="88" t="s">
        <v>235</v>
      </c>
      <c r="E316" s="88">
        <v>0</v>
      </c>
      <c r="F316" s="89" t="s">
        <v>3544</v>
      </c>
      <c r="G316" s="90">
        <v>19</v>
      </c>
      <c r="H316" s="91">
        <v>6866</v>
      </c>
      <c r="J316" s="88"/>
      <c r="K316" s="96"/>
      <c r="L316" s="96"/>
      <c r="M316" s="98"/>
      <c r="N316" s="99"/>
      <c r="P316" s="107"/>
    </row>
    <row r="317" spans="1:16" x14ac:dyDescent="0.25">
      <c r="A317" s="45"/>
      <c r="B317" s="88" t="s">
        <v>21</v>
      </c>
      <c r="C317" s="88" t="s">
        <v>59</v>
      </c>
      <c r="D317" s="88" t="s">
        <v>4237</v>
      </c>
      <c r="E317" s="88">
        <v>0</v>
      </c>
      <c r="F317" s="89" t="s">
        <v>3544</v>
      </c>
      <c r="G317" s="90">
        <v>23</v>
      </c>
      <c r="H317" s="91">
        <v>6867</v>
      </c>
      <c r="J317" s="88"/>
      <c r="K317" s="96"/>
      <c r="L317" s="96"/>
      <c r="M317" s="98"/>
      <c r="N317" s="99"/>
      <c r="P317" s="107"/>
    </row>
    <row r="318" spans="1:16" x14ac:dyDescent="0.25">
      <c r="A318" s="45"/>
      <c r="B318" s="96" t="s">
        <v>21</v>
      </c>
      <c r="C318" s="96" t="s">
        <v>4664</v>
      </c>
      <c r="D318" s="96" t="s">
        <v>3081</v>
      </c>
      <c r="E318" s="96">
        <v>0</v>
      </c>
      <c r="F318" s="97" t="s">
        <v>3544</v>
      </c>
      <c r="G318" s="98">
        <v>20</v>
      </c>
      <c r="H318" s="99">
        <v>6868</v>
      </c>
      <c r="J318" s="88"/>
      <c r="K318" s="96"/>
      <c r="L318" s="96"/>
      <c r="M318" s="98"/>
      <c r="N318" s="99"/>
      <c r="P318" s="107"/>
    </row>
    <row r="319" spans="1:16" x14ac:dyDescent="0.25">
      <c r="A319" s="45"/>
      <c r="B319" s="88" t="s">
        <v>21</v>
      </c>
      <c r="C319" s="88" t="s">
        <v>1555</v>
      </c>
      <c r="D319" s="88" t="s">
        <v>246</v>
      </c>
      <c r="E319" s="88">
        <v>0</v>
      </c>
      <c r="F319" s="89" t="s">
        <v>3544</v>
      </c>
      <c r="G319" s="90">
        <v>19</v>
      </c>
      <c r="H319" s="91">
        <v>6870</v>
      </c>
      <c r="J319" s="88"/>
      <c r="K319" s="96"/>
      <c r="L319" s="96"/>
      <c r="M319" s="98"/>
      <c r="N319" s="99"/>
      <c r="P319" s="107"/>
    </row>
    <row r="320" spans="1:16" x14ac:dyDescent="0.25">
      <c r="A320" s="45"/>
      <c r="B320" s="88" t="s">
        <v>21</v>
      </c>
      <c r="C320" s="88" t="s">
        <v>18</v>
      </c>
      <c r="D320" s="88" t="s">
        <v>12</v>
      </c>
      <c r="E320" s="88">
        <v>0</v>
      </c>
      <c r="F320" s="89" t="s">
        <v>3544</v>
      </c>
      <c r="G320" s="90">
        <v>23</v>
      </c>
      <c r="H320" s="91">
        <v>6871</v>
      </c>
      <c r="J320" s="88"/>
      <c r="K320" s="96"/>
      <c r="L320" s="96"/>
      <c r="M320" s="98"/>
      <c r="N320" s="99"/>
      <c r="P320" s="107"/>
    </row>
    <row r="321" spans="1:16" x14ac:dyDescent="0.25">
      <c r="A321" s="45"/>
      <c r="B321" s="88" t="s">
        <v>21</v>
      </c>
      <c r="C321" s="88" t="s">
        <v>4267</v>
      </c>
      <c r="D321" s="88" t="s">
        <v>320</v>
      </c>
      <c r="E321" s="88">
        <v>0</v>
      </c>
      <c r="F321" s="89" t="s">
        <v>3544</v>
      </c>
      <c r="G321" s="90">
        <v>19</v>
      </c>
      <c r="H321" s="91">
        <v>6872</v>
      </c>
      <c r="J321" s="88"/>
      <c r="K321" s="96"/>
      <c r="L321" s="96"/>
      <c r="M321" s="98"/>
      <c r="N321" s="99"/>
      <c r="P321" s="107"/>
    </row>
    <row r="322" spans="1:16" x14ac:dyDescent="0.25">
      <c r="A322" s="45"/>
      <c r="B322" s="88" t="s">
        <v>195</v>
      </c>
      <c r="C322" s="88" t="s">
        <v>208</v>
      </c>
      <c r="D322" s="88" t="s">
        <v>207</v>
      </c>
      <c r="E322" s="88">
        <v>0</v>
      </c>
      <c r="F322" s="89" t="s">
        <v>3544</v>
      </c>
      <c r="G322" s="90">
        <v>25</v>
      </c>
      <c r="H322" s="91">
        <v>6877</v>
      </c>
      <c r="J322" s="88"/>
      <c r="K322" s="96"/>
      <c r="L322" s="96"/>
      <c r="M322" s="98"/>
      <c r="N322" s="99"/>
      <c r="P322" s="107"/>
    </row>
    <row r="323" spans="1:16" x14ac:dyDescent="0.25">
      <c r="A323" s="45"/>
      <c r="B323" s="88" t="s">
        <v>21</v>
      </c>
      <c r="C323" s="88" t="s">
        <v>234</v>
      </c>
      <c r="D323" s="88" t="s">
        <v>251</v>
      </c>
      <c r="E323" s="88">
        <v>0</v>
      </c>
      <c r="F323" s="89" t="s">
        <v>3544</v>
      </c>
      <c r="G323" s="90">
        <v>32</v>
      </c>
      <c r="H323" s="91">
        <v>6880</v>
      </c>
      <c r="J323" s="88"/>
      <c r="K323" s="96"/>
      <c r="L323" s="96"/>
      <c r="M323" s="98"/>
      <c r="N323" s="99"/>
      <c r="P323" s="107"/>
    </row>
    <row r="324" spans="1:16" x14ac:dyDescent="0.25">
      <c r="A324" s="45"/>
      <c r="B324" s="88" t="s">
        <v>21</v>
      </c>
      <c r="C324" s="88" t="s">
        <v>85</v>
      </c>
      <c r="D324" s="88" t="s">
        <v>268</v>
      </c>
      <c r="E324" s="88">
        <v>0</v>
      </c>
      <c r="F324" s="89" t="s">
        <v>3544</v>
      </c>
      <c r="G324" s="90">
        <v>19</v>
      </c>
      <c r="H324" s="91">
        <v>6880</v>
      </c>
      <c r="J324" s="88"/>
      <c r="K324" s="96"/>
      <c r="L324" s="96"/>
      <c r="M324" s="98"/>
      <c r="N324" s="99"/>
      <c r="P324" s="107"/>
    </row>
    <row r="325" spans="1:16" x14ac:dyDescent="0.25">
      <c r="A325" s="45"/>
      <c r="B325" s="88" t="s">
        <v>215</v>
      </c>
      <c r="C325" s="88" t="s">
        <v>13</v>
      </c>
      <c r="D325" s="88" t="s">
        <v>338</v>
      </c>
      <c r="E325" s="88">
        <v>0</v>
      </c>
      <c r="F325" s="89" t="s">
        <v>3544</v>
      </c>
      <c r="G325" s="90">
        <v>25</v>
      </c>
      <c r="H325" s="91">
        <v>6880</v>
      </c>
      <c r="J325" s="88"/>
      <c r="K325" s="96"/>
      <c r="L325" s="96"/>
      <c r="M325" s="98"/>
      <c r="N325" s="99"/>
      <c r="P325" s="107"/>
    </row>
    <row r="326" spans="1:16" x14ac:dyDescent="0.25">
      <c r="A326" s="45"/>
      <c r="B326" s="88" t="s">
        <v>121</v>
      </c>
      <c r="C326" s="88" t="s">
        <v>120</v>
      </c>
      <c r="D326" s="88" t="s">
        <v>598</v>
      </c>
      <c r="E326" s="88">
        <v>0</v>
      </c>
      <c r="F326" s="89" t="s">
        <v>3544</v>
      </c>
      <c r="G326" s="90">
        <v>32</v>
      </c>
      <c r="H326" s="91">
        <v>6881</v>
      </c>
      <c r="J326" s="88"/>
      <c r="K326" s="96"/>
      <c r="L326" s="96"/>
      <c r="M326" s="98"/>
      <c r="N326" s="99"/>
      <c r="P326" s="107"/>
    </row>
    <row r="327" spans="1:16" x14ac:dyDescent="0.25">
      <c r="A327" s="45"/>
      <c r="B327" s="88" t="s">
        <v>21</v>
      </c>
      <c r="C327" s="88" t="s">
        <v>862</v>
      </c>
      <c r="D327" s="88" t="s">
        <v>3086</v>
      </c>
      <c r="E327" s="88">
        <v>0</v>
      </c>
      <c r="F327" s="89" t="s">
        <v>3544</v>
      </c>
      <c r="G327" s="90">
        <v>19</v>
      </c>
      <c r="H327" s="91">
        <v>6881</v>
      </c>
      <c r="J327" s="88"/>
      <c r="K327" s="96"/>
      <c r="L327" s="96"/>
      <c r="M327" s="98"/>
      <c r="N327" s="99"/>
      <c r="P327" s="107"/>
    </row>
    <row r="328" spans="1:16" x14ac:dyDescent="0.25">
      <c r="A328" s="45"/>
      <c r="B328" s="88" t="s">
        <v>99</v>
      </c>
      <c r="C328" s="88" t="s">
        <v>3767</v>
      </c>
      <c r="D328" s="88" t="s">
        <v>3067</v>
      </c>
      <c r="E328" s="88">
        <v>0</v>
      </c>
      <c r="F328" s="89" t="s">
        <v>3544</v>
      </c>
      <c r="G328" s="90">
        <v>23</v>
      </c>
      <c r="H328" s="91">
        <v>6887</v>
      </c>
      <c r="J328" s="88"/>
      <c r="K328" s="96"/>
      <c r="L328" s="96"/>
      <c r="M328" s="98"/>
      <c r="N328" s="99"/>
      <c r="P328" s="107"/>
    </row>
    <row r="329" spans="1:16" x14ac:dyDescent="0.25">
      <c r="A329" s="45"/>
      <c r="B329" s="96" t="s">
        <v>21</v>
      </c>
      <c r="C329" s="96" t="s">
        <v>27</v>
      </c>
      <c r="D329" s="96" t="s">
        <v>12</v>
      </c>
      <c r="E329" s="96">
        <v>0</v>
      </c>
      <c r="F329" s="97" t="s">
        <v>3544</v>
      </c>
      <c r="G329" s="98">
        <v>21</v>
      </c>
      <c r="H329" s="99">
        <v>6888</v>
      </c>
      <c r="J329" s="88"/>
      <c r="K329" s="96"/>
      <c r="L329" s="96"/>
      <c r="M329" s="98"/>
      <c r="N329" s="99"/>
      <c r="P329" s="107"/>
    </row>
    <row r="330" spans="1:16" x14ac:dyDescent="0.25">
      <c r="A330" s="45"/>
      <c r="B330" s="88" t="s">
        <v>21</v>
      </c>
      <c r="C330" s="88" t="s">
        <v>771</v>
      </c>
      <c r="D330" s="88" t="s">
        <v>153</v>
      </c>
      <c r="E330" s="88">
        <v>0</v>
      </c>
      <c r="F330" s="89" t="s">
        <v>3544</v>
      </c>
      <c r="G330" s="90">
        <v>30</v>
      </c>
      <c r="H330" s="91">
        <v>6892</v>
      </c>
      <c r="J330" s="88"/>
      <c r="K330" s="96"/>
      <c r="L330" s="96"/>
      <c r="M330" s="98"/>
      <c r="N330" s="99"/>
      <c r="P330" s="107"/>
    </row>
    <row r="331" spans="1:16" x14ac:dyDescent="0.25">
      <c r="A331" s="45"/>
      <c r="B331" s="88" t="s">
        <v>195</v>
      </c>
      <c r="C331" s="88" t="s">
        <v>193</v>
      </c>
      <c r="D331" s="88" t="s">
        <v>192</v>
      </c>
      <c r="E331" s="88">
        <v>0</v>
      </c>
      <c r="F331" s="89" t="s">
        <v>3544</v>
      </c>
      <c r="G331" s="90">
        <v>25</v>
      </c>
      <c r="H331" s="91">
        <v>6892</v>
      </c>
      <c r="J331" s="88"/>
      <c r="K331" s="96"/>
      <c r="L331" s="96"/>
      <c r="M331" s="98"/>
      <c r="N331" s="99"/>
      <c r="P331" s="107"/>
    </row>
    <row r="332" spans="1:16" x14ac:dyDescent="0.25">
      <c r="A332" s="45"/>
      <c r="B332" s="88" t="s">
        <v>2892</v>
      </c>
      <c r="C332" s="88" t="s">
        <v>56</v>
      </c>
      <c r="D332" s="88" t="s">
        <v>348</v>
      </c>
      <c r="E332" s="88">
        <v>0</v>
      </c>
      <c r="F332" s="89" t="s">
        <v>3544</v>
      </c>
      <c r="G332" s="90">
        <v>24</v>
      </c>
      <c r="H332" s="91">
        <v>6893</v>
      </c>
      <c r="J332" s="88"/>
      <c r="K332" s="96"/>
      <c r="L332" s="96"/>
      <c r="M332" s="98"/>
      <c r="N332" s="99"/>
      <c r="P332" s="107"/>
    </row>
    <row r="333" spans="1:16" x14ac:dyDescent="0.25">
      <c r="A333" s="45"/>
      <c r="B333" s="88" t="s">
        <v>47</v>
      </c>
      <c r="C333" s="88" t="s">
        <v>45</v>
      </c>
      <c r="D333" s="88" t="s">
        <v>44</v>
      </c>
      <c r="E333" s="88">
        <v>0</v>
      </c>
      <c r="F333" s="89" t="s">
        <v>3544</v>
      </c>
      <c r="G333" s="90">
        <v>18</v>
      </c>
      <c r="H333" s="91">
        <v>6895</v>
      </c>
      <c r="J333" s="88"/>
      <c r="K333" s="96"/>
      <c r="L333" s="96"/>
      <c r="M333" s="98"/>
      <c r="N333" s="99"/>
      <c r="P333" s="107"/>
    </row>
    <row r="334" spans="1:16" x14ac:dyDescent="0.25">
      <c r="A334" s="45"/>
      <c r="B334" s="88" t="s">
        <v>21</v>
      </c>
      <c r="C334" s="88" t="s">
        <v>45</v>
      </c>
      <c r="D334" s="88" t="s">
        <v>3068</v>
      </c>
      <c r="E334" s="88">
        <v>0</v>
      </c>
      <c r="F334" s="89" t="s">
        <v>3544</v>
      </c>
      <c r="G334" s="90">
        <v>39</v>
      </c>
      <c r="H334" s="91">
        <v>6897</v>
      </c>
      <c r="J334" s="88"/>
      <c r="K334" s="96"/>
      <c r="L334" s="96"/>
      <c r="M334" s="98"/>
      <c r="N334" s="99"/>
      <c r="P334" s="107"/>
    </row>
    <row r="335" spans="1:16" x14ac:dyDescent="0.25">
      <c r="A335" s="45"/>
      <c r="B335" s="88" t="s">
        <v>183</v>
      </c>
      <c r="C335" s="88" t="s">
        <v>135</v>
      </c>
      <c r="D335" s="88" t="s">
        <v>182</v>
      </c>
      <c r="E335" s="88">
        <v>0</v>
      </c>
      <c r="F335" s="89" t="s">
        <v>3544</v>
      </c>
      <c r="G335" s="90">
        <v>19</v>
      </c>
      <c r="H335" s="91">
        <v>6903</v>
      </c>
      <c r="K335" s="45"/>
      <c r="L335" s="45"/>
      <c r="M335" s="45"/>
      <c r="N335" s="45"/>
    </row>
    <row r="336" spans="1:16" x14ac:dyDescent="0.25">
      <c r="A336" s="45"/>
      <c r="B336" s="88" t="s">
        <v>21</v>
      </c>
      <c r="C336" s="88" t="s">
        <v>464</v>
      </c>
      <c r="D336" s="88" t="s">
        <v>204</v>
      </c>
      <c r="E336" s="88">
        <v>0</v>
      </c>
      <c r="F336" s="89" t="s">
        <v>3544</v>
      </c>
      <c r="G336" s="90">
        <v>22</v>
      </c>
      <c r="H336" s="91">
        <v>6907</v>
      </c>
      <c r="K336" s="111"/>
      <c r="L336" s="111"/>
      <c r="M336" s="111"/>
      <c r="N336" s="112"/>
    </row>
    <row r="337" spans="1:14" x14ac:dyDescent="0.25">
      <c r="A337" s="45"/>
      <c r="B337" s="88" t="s">
        <v>21</v>
      </c>
      <c r="C337" s="88" t="s">
        <v>495</v>
      </c>
      <c r="D337" s="88" t="s">
        <v>335</v>
      </c>
      <c r="E337" s="88">
        <v>0</v>
      </c>
      <c r="F337" s="89" t="s">
        <v>3544</v>
      </c>
      <c r="G337" s="90">
        <v>32</v>
      </c>
      <c r="H337" s="91">
        <v>6919</v>
      </c>
      <c r="K337" s="111"/>
      <c r="L337" s="111"/>
      <c r="M337" s="111"/>
      <c r="N337" s="112"/>
    </row>
    <row r="338" spans="1:14" x14ac:dyDescent="0.25">
      <c r="A338" s="45"/>
      <c r="B338" s="88" t="s">
        <v>21</v>
      </c>
      <c r="C338" s="88" t="s">
        <v>25</v>
      </c>
      <c r="D338" s="88" t="s">
        <v>3055</v>
      </c>
      <c r="E338" s="88">
        <v>0</v>
      </c>
      <c r="F338" s="89" t="s">
        <v>3544</v>
      </c>
      <c r="G338" s="90">
        <v>43</v>
      </c>
      <c r="H338" s="91">
        <v>6924</v>
      </c>
      <c r="K338" s="111"/>
      <c r="L338" s="111"/>
      <c r="M338" s="111"/>
      <c r="N338" s="112"/>
    </row>
    <row r="339" spans="1:14" x14ac:dyDescent="0.25">
      <c r="A339" s="45"/>
      <c r="B339" s="88" t="s">
        <v>21</v>
      </c>
      <c r="C339" s="88" t="s">
        <v>165</v>
      </c>
      <c r="D339" s="88" t="s">
        <v>162</v>
      </c>
      <c r="E339" s="88">
        <v>0</v>
      </c>
      <c r="F339" s="89" t="s">
        <v>3544</v>
      </c>
      <c r="G339" s="90">
        <v>32</v>
      </c>
      <c r="H339" s="91">
        <v>6926</v>
      </c>
    </row>
    <row r="340" spans="1:14" x14ac:dyDescent="0.25">
      <c r="A340" s="45"/>
      <c r="B340" s="88" t="s">
        <v>121</v>
      </c>
      <c r="C340" s="88" t="s">
        <v>89</v>
      </c>
      <c r="D340" s="88" t="s">
        <v>219</v>
      </c>
      <c r="E340" s="88">
        <v>0</v>
      </c>
      <c r="F340" s="89" t="s">
        <v>3544</v>
      </c>
      <c r="G340" s="90">
        <v>26</v>
      </c>
      <c r="H340" s="91">
        <v>6945</v>
      </c>
    </row>
    <row r="341" spans="1:14" x14ac:dyDescent="0.25">
      <c r="A341" s="45"/>
      <c r="B341" s="88" t="s">
        <v>916</v>
      </c>
      <c r="C341" s="88" t="s">
        <v>827</v>
      </c>
      <c r="D341" s="88" t="s">
        <v>233</v>
      </c>
      <c r="E341" s="88">
        <v>0</v>
      </c>
      <c r="F341" s="89" t="s">
        <v>3544</v>
      </c>
      <c r="G341" s="90">
        <v>31</v>
      </c>
      <c r="H341" s="91">
        <v>6946</v>
      </c>
    </row>
    <row r="342" spans="1:14" x14ac:dyDescent="0.25">
      <c r="A342" s="45"/>
      <c r="B342" s="88" t="s">
        <v>215</v>
      </c>
      <c r="C342" s="88" t="s">
        <v>4269</v>
      </c>
      <c r="D342" s="88" t="s">
        <v>202</v>
      </c>
      <c r="E342" s="88">
        <v>0</v>
      </c>
      <c r="F342" s="89" t="s">
        <v>3544</v>
      </c>
      <c r="G342" s="90">
        <v>31</v>
      </c>
      <c r="H342" s="91">
        <v>6948</v>
      </c>
    </row>
    <row r="343" spans="1:14" x14ac:dyDescent="0.25">
      <c r="A343" s="45"/>
      <c r="B343" s="88" t="s">
        <v>215</v>
      </c>
      <c r="C343" s="88" t="s">
        <v>13</v>
      </c>
      <c r="D343" s="88" t="s">
        <v>327</v>
      </c>
      <c r="E343" s="88">
        <v>0</v>
      </c>
      <c r="F343" s="89" t="s">
        <v>3544</v>
      </c>
      <c r="G343" s="90">
        <v>31</v>
      </c>
      <c r="H343" s="91">
        <v>6978</v>
      </c>
    </row>
    <row r="344" spans="1:14" x14ac:dyDescent="0.25">
      <c r="A344" s="45"/>
      <c r="B344" s="88" t="s">
        <v>38</v>
      </c>
      <c r="C344" s="88" t="s">
        <v>91</v>
      </c>
      <c r="D344" s="88" t="s">
        <v>88</v>
      </c>
      <c r="E344" s="88">
        <v>0</v>
      </c>
      <c r="F344" s="89" t="s">
        <v>3544</v>
      </c>
      <c r="G344" s="90">
        <v>27</v>
      </c>
      <c r="H344" s="91">
        <v>6983</v>
      </c>
    </row>
    <row r="345" spans="1:14" x14ac:dyDescent="0.25">
      <c r="A345" s="45"/>
      <c r="B345" s="88" t="s">
        <v>138</v>
      </c>
      <c r="C345" s="88" t="s">
        <v>18</v>
      </c>
      <c r="D345" s="88" t="s">
        <v>136</v>
      </c>
      <c r="E345" s="88">
        <v>0</v>
      </c>
      <c r="F345" s="89" t="s">
        <v>3544</v>
      </c>
      <c r="G345" s="90">
        <v>30</v>
      </c>
      <c r="H345" s="91">
        <v>6986</v>
      </c>
    </row>
    <row r="346" spans="1:14" x14ac:dyDescent="0.25">
      <c r="A346" s="45"/>
      <c r="B346" s="88" t="s">
        <v>21</v>
      </c>
      <c r="C346" s="88" t="s">
        <v>147</v>
      </c>
      <c r="D346" s="88" t="s">
        <v>141</v>
      </c>
      <c r="E346" s="88">
        <v>0</v>
      </c>
      <c r="F346" s="89" t="s">
        <v>3544</v>
      </c>
      <c r="G346" s="90">
        <v>38</v>
      </c>
      <c r="H346" s="91">
        <v>7096</v>
      </c>
    </row>
    <row r="347" spans="1:14" x14ac:dyDescent="0.25">
      <c r="A347" s="45"/>
      <c r="B347" s="88" t="s">
        <v>21</v>
      </c>
      <c r="C347" s="88" t="s">
        <v>168</v>
      </c>
      <c r="D347" s="88" t="s">
        <v>167</v>
      </c>
      <c r="E347" s="88">
        <v>0</v>
      </c>
      <c r="F347" s="89" t="s">
        <v>3544</v>
      </c>
      <c r="G347" s="90">
        <v>40</v>
      </c>
      <c r="H347" s="91">
        <v>7118</v>
      </c>
    </row>
    <row r="348" spans="1:14" x14ac:dyDescent="0.25">
      <c r="A348" s="45"/>
      <c r="B348" s="96" t="s">
        <v>916</v>
      </c>
      <c r="C348" s="96" t="s">
        <v>4689</v>
      </c>
      <c r="D348" s="96" t="s">
        <v>4662</v>
      </c>
      <c r="E348" s="96">
        <v>0</v>
      </c>
      <c r="F348" s="97" t="s">
        <v>3544</v>
      </c>
      <c r="G348" s="98">
        <v>19</v>
      </c>
      <c r="H348" s="99">
        <v>7126</v>
      </c>
    </row>
    <row r="349" spans="1:14" x14ac:dyDescent="0.25">
      <c r="A349" s="45"/>
      <c r="B349" s="88" t="s">
        <v>21</v>
      </c>
      <c r="C349" s="88" t="s">
        <v>81</v>
      </c>
      <c r="D349" s="88" t="s">
        <v>80</v>
      </c>
      <c r="E349" s="88">
        <v>0</v>
      </c>
      <c r="F349" s="89" t="s">
        <v>3544</v>
      </c>
      <c r="G349" s="90">
        <v>34</v>
      </c>
      <c r="H349" s="91">
        <v>7187</v>
      </c>
    </row>
    <row r="350" spans="1:14" x14ac:dyDescent="0.25">
      <c r="A350" s="45"/>
      <c r="B350" s="88" t="s">
        <v>109</v>
      </c>
      <c r="C350" s="88" t="s">
        <v>54</v>
      </c>
      <c r="D350" s="88" t="s">
        <v>108</v>
      </c>
      <c r="E350" s="88">
        <v>0</v>
      </c>
      <c r="F350" s="89" t="s">
        <v>3544</v>
      </c>
      <c r="G350" s="90">
        <v>39</v>
      </c>
      <c r="H350" s="91">
        <v>7359</v>
      </c>
    </row>
    <row r="351" spans="1:14" x14ac:dyDescent="0.25">
      <c r="A351" s="45"/>
      <c r="B351" s="88" t="s">
        <v>4627</v>
      </c>
      <c r="C351" s="88" t="s">
        <v>54</v>
      </c>
      <c r="D351" s="88" t="s">
        <v>2823</v>
      </c>
      <c r="E351" s="88" t="s">
        <v>3295</v>
      </c>
      <c r="F351" s="89" t="s">
        <v>3544</v>
      </c>
      <c r="G351" s="90">
        <v>64</v>
      </c>
      <c r="H351" s="91">
        <v>20579</v>
      </c>
    </row>
    <row r="352" spans="1:14" x14ac:dyDescent="0.25">
      <c r="A352" s="45"/>
      <c r="B352" s="88" t="s">
        <v>21</v>
      </c>
      <c r="C352" s="88" t="s">
        <v>784</v>
      </c>
      <c r="D352" s="88" t="s">
        <v>4153</v>
      </c>
      <c r="E352" s="88">
        <v>0</v>
      </c>
      <c r="F352" s="89" t="s">
        <v>3544</v>
      </c>
      <c r="G352" s="90">
        <v>66</v>
      </c>
      <c r="H352" s="91">
        <v>23313</v>
      </c>
    </row>
    <row r="353" spans="1:8" x14ac:dyDescent="0.25">
      <c r="A353" s="45"/>
      <c r="B353" s="88" t="s">
        <v>31</v>
      </c>
      <c r="C353" s="88" t="s">
        <v>764</v>
      </c>
      <c r="D353" s="88" t="s">
        <v>51</v>
      </c>
      <c r="E353" s="88">
        <v>0</v>
      </c>
      <c r="F353" s="89" t="s">
        <v>3544</v>
      </c>
      <c r="G353" s="90">
        <v>18</v>
      </c>
      <c r="H353" s="91" t="s">
        <v>71</v>
      </c>
    </row>
    <row r="354" spans="1:8" x14ac:dyDescent="0.25">
      <c r="A354" s="45"/>
      <c r="B354" s="88"/>
      <c r="C354" s="88"/>
      <c r="D354" s="88"/>
      <c r="E354" s="88"/>
      <c r="F354" s="89"/>
      <c r="G354" s="90"/>
      <c r="H354" s="91"/>
    </row>
    <row r="355" spans="1:8" x14ac:dyDescent="0.25">
      <c r="A355" s="45"/>
      <c r="B355" s="96"/>
      <c r="C355" s="96"/>
      <c r="D355" s="96"/>
      <c r="E355" s="96"/>
      <c r="F355" s="97"/>
      <c r="G355" s="98"/>
      <c r="H355" s="99"/>
    </row>
    <row r="356" spans="1:8" x14ac:dyDescent="0.25">
      <c r="A356" s="45"/>
      <c r="B356" s="96"/>
      <c r="C356" s="96"/>
      <c r="D356" s="96"/>
      <c r="E356" s="96"/>
      <c r="F356" s="97"/>
      <c r="G356" s="98"/>
      <c r="H356" s="99"/>
    </row>
    <row r="357" spans="1:8" x14ac:dyDescent="0.25">
      <c r="A357" s="45"/>
      <c r="B357" s="96"/>
      <c r="C357" s="96"/>
      <c r="D357" s="96"/>
      <c r="E357" s="96"/>
      <c r="F357" s="97"/>
      <c r="G357" s="98"/>
      <c r="H357" s="99"/>
    </row>
    <row r="358" spans="1:8" x14ac:dyDescent="0.25">
      <c r="A358" s="45"/>
      <c r="B358" s="96"/>
      <c r="C358" s="96"/>
      <c r="D358" s="96"/>
      <c r="E358" s="96"/>
      <c r="F358" s="97"/>
      <c r="G358" s="98"/>
      <c r="H358" s="99"/>
    </row>
    <row r="359" spans="1:8" x14ac:dyDescent="0.25">
      <c r="A359" s="45"/>
      <c r="B359" s="96"/>
      <c r="C359" s="96"/>
      <c r="D359" s="96"/>
      <c r="E359" s="96"/>
      <c r="F359" s="97"/>
      <c r="G359" s="98"/>
      <c r="H359" s="99"/>
    </row>
    <row r="360" spans="1:8" x14ac:dyDescent="0.25">
      <c r="A360" s="45"/>
      <c r="B360" s="96"/>
      <c r="C360" s="96"/>
      <c r="D360" s="96"/>
      <c r="E360" s="96"/>
      <c r="F360" s="97"/>
      <c r="G360" s="98"/>
      <c r="H360" s="99"/>
    </row>
    <row r="361" spans="1:8" x14ac:dyDescent="0.25">
      <c r="B361" s="88"/>
      <c r="C361" s="88"/>
      <c r="D361" s="88"/>
      <c r="E361" s="88"/>
      <c r="F361" s="89"/>
      <c r="G361" s="90"/>
      <c r="H361" s="91"/>
    </row>
    <row r="362" spans="1:8" x14ac:dyDescent="0.25">
      <c r="B362" s="88"/>
      <c r="C362" s="88"/>
      <c r="D362" s="88"/>
      <c r="E362" s="88"/>
      <c r="F362" s="89"/>
      <c r="G362" s="90"/>
      <c r="H362" s="91"/>
    </row>
    <row r="363" spans="1:8" x14ac:dyDescent="0.25">
      <c r="B363" s="88"/>
      <c r="C363" s="88"/>
      <c r="D363" s="88"/>
      <c r="E363" s="88"/>
      <c r="F363" s="89"/>
      <c r="G363" s="90"/>
      <c r="H363" s="91"/>
    </row>
  </sheetData>
  <sortState ref="B9:H359">
    <sortCondition ref="H9:H359"/>
  </sortState>
  <pageMargins left="0.51181102362204722" right="0.70866141732283472" top="0.15748031496062992" bottom="0.35433070866141736" header="0.31496062992125984" footer="0.31496062992125984"/>
  <pageSetup paperSize="9" scale="78" fitToHeight="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36"/>
  <sheetViews>
    <sheetView workbookViewId="0">
      <pane ySplit="1" topLeftCell="A2" activePane="bottomLeft" state="frozen"/>
      <selection pane="bottomLeft" activeCell="B17" sqref="B17"/>
    </sheetView>
  </sheetViews>
  <sheetFormatPr defaultRowHeight="15" x14ac:dyDescent="0.25"/>
  <cols>
    <col min="1" max="1" width="11.140625" bestFit="1" customWidth="1"/>
    <col min="2" max="2" width="44.140625" customWidth="1"/>
    <col min="3" max="3" width="23.85546875" bestFit="1" customWidth="1"/>
    <col min="4" max="4" width="11" bestFit="1" customWidth="1"/>
    <col min="5" max="5" width="14.42578125" bestFit="1" customWidth="1"/>
    <col min="6" max="6" width="32.140625" bestFit="1" customWidth="1"/>
    <col min="7" max="7" width="38.7109375" bestFit="1" customWidth="1"/>
    <col min="8" max="8" width="9.85546875" bestFit="1" customWidth="1"/>
    <col min="9" max="9" width="4.42578125" bestFit="1" customWidth="1"/>
  </cols>
  <sheetData>
    <row r="1" spans="1:10" x14ac:dyDescent="0.25">
      <c r="A1" t="s">
        <v>1131</v>
      </c>
      <c r="B1" s="1" t="s">
        <v>573</v>
      </c>
      <c r="C1" s="1" t="s">
        <v>629</v>
      </c>
      <c r="D1" s="1" t="s">
        <v>1281</v>
      </c>
      <c r="E1" s="1" t="s">
        <v>574</v>
      </c>
      <c r="F1" s="1" t="s">
        <v>576</v>
      </c>
      <c r="G1" s="1" t="s">
        <v>1282</v>
      </c>
      <c r="H1" s="1" t="s">
        <v>1283</v>
      </c>
      <c r="I1" s="1" t="s">
        <v>578</v>
      </c>
    </row>
    <row r="2" spans="1:10" x14ac:dyDescent="0.25">
      <c r="A2" t="s">
        <v>1296</v>
      </c>
      <c r="B2" s="1" t="s">
        <v>1286</v>
      </c>
      <c r="C2" s="1" t="s">
        <v>2409</v>
      </c>
      <c r="D2" s="1">
        <v>14710732</v>
      </c>
      <c r="E2" s="1" t="s">
        <v>21</v>
      </c>
      <c r="F2" s="1" t="s">
        <v>747</v>
      </c>
      <c r="G2" s="1" t="s">
        <v>399</v>
      </c>
      <c r="H2" s="1" t="s">
        <v>2410</v>
      </c>
      <c r="I2" s="1">
        <v>20</v>
      </c>
    </row>
    <row r="3" spans="1:10" x14ac:dyDescent="0.25">
      <c r="A3" t="s">
        <v>1296</v>
      </c>
      <c r="B3" s="1" t="s">
        <v>2411</v>
      </c>
      <c r="C3" s="1" t="s">
        <v>2412</v>
      </c>
      <c r="D3" s="1">
        <v>14701514</v>
      </c>
      <c r="E3" s="1" t="s">
        <v>21</v>
      </c>
      <c r="F3" s="1" t="s">
        <v>1663</v>
      </c>
      <c r="G3" s="1" t="s">
        <v>730</v>
      </c>
      <c r="H3" s="1" t="s">
        <v>2413</v>
      </c>
      <c r="I3" s="1">
        <v>19</v>
      </c>
    </row>
    <row r="4" spans="1:10" x14ac:dyDescent="0.25">
      <c r="A4" t="s">
        <v>754</v>
      </c>
      <c r="B4" s="1" t="s">
        <v>2414</v>
      </c>
      <c r="C4" s="1" t="s">
        <v>2415</v>
      </c>
      <c r="D4" s="1">
        <v>14761146</v>
      </c>
      <c r="E4" s="1" t="s">
        <v>57</v>
      </c>
      <c r="F4" s="1" t="s">
        <v>1663</v>
      </c>
      <c r="G4" s="1" t="s">
        <v>2416</v>
      </c>
      <c r="H4" s="1" t="s">
        <v>2417</v>
      </c>
      <c r="I4" s="1">
        <v>21</v>
      </c>
    </row>
    <row r="5" spans="1:10" x14ac:dyDescent="0.25">
      <c r="A5" t="s">
        <v>1292</v>
      </c>
      <c r="B5" s="1" t="s">
        <v>2418</v>
      </c>
      <c r="C5" s="1" t="s">
        <v>286</v>
      </c>
      <c r="D5" s="1" t="s">
        <v>747</v>
      </c>
      <c r="E5" s="1" t="s">
        <v>747</v>
      </c>
      <c r="F5" s="1" t="s">
        <v>747</v>
      </c>
      <c r="G5" s="1" t="s">
        <v>747</v>
      </c>
      <c r="H5" s="1" t="s">
        <v>747</v>
      </c>
      <c r="I5" s="1" t="s">
        <v>747</v>
      </c>
    </row>
    <row r="6" spans="1:10" x14ac:dyDescent="0.25">
      <c r="A6" t="s">
        <v>754</v>
      </c>
      <c r="B6" s="1" t="s">
        <v>2419</v>
      </c>
      <c r="C6" s="1" t="s">
        <v>2420</v>
      </c>
      <c r="D6" s="1">
        <v>5725732</v>
      </c>
      <c r="E6" s="1" t="s">
        <v>21</v>
      </c>
      <c r="F6" s="1" t="s">
        <v>1940</v>
      </c>
      <c r="G6" s="1" t="s">
        <v>1789</v>
      </c>
      <c r="H6" s="1" t="s">
        <v>2417</v>
      </c>
      <c r="I6" s="1">
        <v>25</v>
      </c>
    </row>
    <row r="7" spans="1:10" x14ac:dyDescent="0.25">
      <c r="A7" t="s">
        <v>754</v>
      </c>
      <c r="B7" s="1" t="s">
        <v>2421</v>
      </c>
      <c r="C7" s="1" t="s">
        <v>2422</v>
      </c>
      <c r="D7" s="1" t="s">
        <v>2423</v>
      </c>
      <c r="E7" s="1" t="s">
        <v>2424</v>
      </c>
      <c r="F7" s="1" t="s">
        <v>2425</v>
      </c>
      <c r="G7" s="1" t="s">
        <v>218</v>
      </c>
      <c r="H7" s="1" t="s">
        <v>2426</v>
      </c>
      <c r="I7" s="1">
        <v>25</v>
      </c>
    </row>
    <row r="8" spans="1:10" x14ac:dyDescent="0.25">
      <c r="A8" t="s">
        <v>1292</v>
      </c>
      <c r="B8" s="1" t="s">
        <v>2427</v>
      </c>
      <c r="C8" s="1" t="s">
        <v>286</v>
      </c>
      <c r="D8" s="1" t="s">
        <v>747</v>
      </c>
      <c r="E8" s="1" t="s">
        <v>747</v>
      </c>
      <c r="F8" s="1" t="s">
        <v>747</v>
      </c>
      <c r="G8" s="1" t="s">
        <v>747</v>
      </c>
      <c r="H8" s="1" t="s">
        <v>747</v>
      </c>
      <c r="I8" s="1" t="s">
        <v>747</v>
      </c>
    </row>
    <row r="9" spans="1:10" x14ac:dyDescent="0.25">
      <c r="A9" t="s">
        <v>1292</v>
      </c>
      <c r="B9" s="1" t="s">
        <v>2428</v>
      </c>
      <c r="C9" s="1" t="s">
        <v>499</v>
      </c>
      <c r="D9" s="1">
        <v>4695991</v>
      </c>
      <c r="E9" s="1" t="s">
        <v>21</v>
      </c>
      <c r="F9" s="1" t="s">
        <v>731</v>
      </c>
      <c r="G9" s="1" t="s">
        <v>100</v>
      </c>
      <c r="H9" s="1" t="s">
        <v>2429</v>
      </c>
      <c r="I9" s="1">
        <v>25</v>
      </c>
    </row>
    <row r="10" spans="1:10" x14ac:dyDescent="0.25">
      <c r="A10" t="s">
        <v>750</v>
      </c>
      <c r="B10" t="s">
        <v>1357</v>
      </c>
      <c r="C10" t="s">
        <v>56</v>
      </c>
    </row>
    <row r="11" spans="1:10" x14ac:dyDescent="0.25">
      <c r="A11" t="s">
        <v>1292</v>
      </c>
      <c r="B11" s="1" t="s">
        <v>2430</v>
      </c>
      <c r="C11" s="1" t="s">
        <v>2431</v>
      </c>
      <c r="D11" s="1" t="s">
        <v>747</v>
      </c>
      <c r="E11" s="1" t="s">
        <v>747</v>
      </c>
      <c r="F11" s="1" t="s">
        <v>747</v>
      </c>
      <c r="G11" s="1" t="s">
        <v>747</v>
      </c>
      <c r="H11" s="1" t="s">
        <v>747</v>
      </c>
      <c r="I11" s="1" t="s">
        <v>747</v>
      </c>
    </row>
    <row r="12" spans="1:10" x14ac:dyDescent="0.25">
      <c r="A12" t="s">
        <v>1292</v>
      </c>
      <c r="B12" s="1" t="s">
        <v>2432</v>
      </c>
      <c r="C12" s="1" t="s">
        <v>247</v>
      </c>
      <c r="D12" s="1" t="s">
        <v>747</v>
      </c>
      <c r="E12" s="1" t="s">
        <v>747</v>
      </c>
      <c r="F12" s="1" t="s">
        <v>747</v>
      </c>
      <c r="G12" s="1" t="s">
        <v>747</v>
      </c>
      <c r="H12" s="1" t="s">
        <v>747</v>
      </c>
      <c r="I12" s="1" t="s">
        <v>747</v>
      </c>
      <c r="J12" s="1"/>
    </row>
    <row r="13" spans="1:10" x14ac:dyDescent="0.25">
      <c r="A13" t="s">
        <v>1310</v>
      </c>
      <c r="B13" s="1" t="s">
        <v>2433</v>
      </c>
      <c r="C13" s="1" t="s">
        <v>228</v>
      </c>
      <c r="D13" s="1"/>
      <c r="E13" s="1"/>
      <c r="F13" s="1"/>
      <c r="G13" s="1"/>
      <c r="H13" s="1"/>
      <c r="I13" s="1"/>
      <c r="J13" s="1" t="s">
        <v>747</v>
      </c>
    </row>
    <row r="14" spans="1:10" x14ac:dyDescent="0.25">
      <c r="A14" t="s">
        <v>1373</v>
      </c>
      <c r="B14" s="1" t="s">
        <v>1390</v>
      </c>
      <c r="C14" s="1" t="s">
        <v>2434</v>
      </c>
      <c r="D14" s="1" t="s">
        <v>747</v>
      </c>
      <c r="E14" s="1" t="s">
        <v>747</v>
      </c>
      <c r="F14" s="1" t="s">
        <v>747</v>
      </c>
      <c r="G14" s="1" t="s">
        <v>747</v>
      </c>
      <c r="H14" s="1" t="s">
        <v>747</v>
      </c>
      <c r="I14" s="1" t="s">
        <v>747</v>
      </c>
    </row>
    <row r="15" spans="1:10" x14ac:dyDescent="0.25">
      <c r="A15" t="s">
        <v>754</v>
      </c>
      <c r="B15" s="1" t="s">
        <v>44</v>
      </c>
      <c r="C15" s="1" t="s">
        <v>885</v>
      </c>
      <c r="D15" s="1">
        <v>2214378</v>
      </c>
      <c r="E15" s="1" t="s">
        <v>90</v>
      </c>
      <c r="F15" s="1" t="s">
        <v>2435</v>
      </c>
      <c r="G15" s="1" t="s">
        <v>498</v>
      </c>
      <c r="H15" s="1" t="s">
        <v>2436</v>
      </c>
      <c r="I15" s="1">
        <v>20</v>
      </c>
    </row>
    <row r="16" spans="1:10" x14ac:dyDescent="0.25">
      <c r="A16" t="s">
        <v>754</v>
      </c>
      <c r="B16" s="1" t="s">
        <v>246</v>
      </c>
      <c r="C16" s="1" t="s">
        <v>795</v>
      </c>
      <c r="D16" s="1" t="s">
        <v>2437</v>
      </c>
      <c r="E16" s="1" t="s">
        <v>605</v>
      </c>
      <c r="F16" s="1" t="s">
        <v>2438</v>
      </c>
      <c r="G16" s="1" t="s">
        <v>218</v>
      </c>
      <c r="H16" s="1" t="s">
        <v>2439</v>
      </c>
      <c r="I16" s="1" t="s">
        <v>747</v>
      </c>
    </row>
    <row r="17" spans="1:10" x14ac:dyDescent="0.25">
      <c r="A17" t="s">
        <v>754</v>
      </c>
      <c r="B17" s="1" t="s">
        <v>2440</v>
      </c>
      <c r="C17" s="1" t="s">
        <v>2441</v>
      </c>
      <c r="D17" s="1">
        <v>1686264</v>
      </c>
      <c r="E17" s="1" t="s">
        <v>2442</v>
      </c>
      <c r="F17" s="1" t="s">
        <v>2443</v>
      </c>
      <c r="G17" s="1" t="s">
        <v>498</v>
      </c>
      <c r="H17" s="1" t="s">
        <v>2444</v>
      </c>
      <c r="I17" s="1">
        <v>29</v>
      </c>
      <c r="J17" s="1"/>
    </row>
    <row r="18" spans="1:10" x14ac:dyDescent="0.25">
      <c r="A18" t="s">
        <v>1310</v>
      </c>
      <c r="B18" s="1" t="s">
        <v>778</v>
      </c>
      <c r="C18" s="1" t="s">
        <v>2445</v>
      </c>
      <c r="D18" s="1"/>
      <c r="E18" s="1"/>
      <c r="F18" s="1"/>
      <c r="G18" s="1"/>
      <c r="H18" s="1"/>
      <c r="I18" s="1"/>
      <c r="J18" s="1"/>
    </row>
    <row r="19" spans="1:10" x14ac:dyDescent="0.25">
      <c r="A19" t="s">
        <v>1310</v>
      </c>
      <c r="B19" s="1" t="s">
        <v>2446</v>
      </c>
      <c r="C19" s="1" t="s">
        <v>236</v>
      </c>
      <c r="D19" s="1"/>
      <c r="E19" s="1"/>
      <c r="F19" s="1"/>
      <c r="G19" s="1"/>
      <c r="H19" s="1"/>
      <c r="I19" s="1"/>
    </row>
    <row r="20" spans="1:10" x14ac:dyDescent="0.25">
      <c r="A20" t="s">
        <v>754</v>
      </c>
      <c r="B20" s="1" t="s">
        <v>487</v>
      </c>
      <c r="C20" s="1" t="s">
        <v>433</v>
      </c>
      <c r="D20" s="1" t="s">
        <v>747</v>
      </c>
      <c r="E20" s="1" t="s">
        <v>747</v>
      </c>
      <c r="F20" s="1" t="s">
        <v>747</v>
      </c>
      <c r="G20" s="1" t="s">
        <v>747</v>
      </c>
      <c r="H20" s="1" t="s">
        <v>747</v>
      </c>
      <c r="I20" s="1" t="s">
        <v>747</v>
      </c>
      <c r="J20" s="1"/>
    </row>
    <row r="21" spans="1:10" x14ac:dyDescent="0.25">
      <c r="A21" t="s">
        <v>1310</v>
      </c>
      <c r="B21" s="1" t="s">
        <v>1451</v>
      </c>
      <c r="C21" s="1" t="s">
        <v>2447</v>
      </c>
      <c r="D21" s="1"/>
      <c r="E21" s="1"/>
      <c r="F21" s="1"/>
      <c r="G21" s="1"/>
      <c r="H21" s="1"/>
      <c r="I21" s="1"/>
      <c r="J21" s="1"/>
    </row>
    <row r="22" spans="1:10" x14ac:dyDescent="0.25">
      <c r="A22" t="s">
        <v>1310</v>
      </c>
      <c r="B22" s="1" t="s">
        <v>2448</v>
      </c>
      <c r="C22" s="1" t="s">
        <v>52</v>
      </c>
      <c r="D22" s="1"/>
      <c r="E22" s="1"/>
      <c r="F22" s="1"/>
      <c r="G22" s="1"/>
      <c r="H22" s="1"/>
      <c r="I22" s="1"/>
    </row>
    <row r="23" spans="1:10" x14ac:dyDescent="0.25">
      <c r="A23" t="s">
        <v>754</v>
      </c>
      <c r="B23" s="1" t="s">
        <v>255</v>
      </c>
      <c r="C23" s="1" t="s">
        <v>209</v>
      </c>
      <c r="D23" s="1">
        <v>13001006</v>
      </c>
      <c r="E23" s="1" t="s">
        <v>21</v>
      </c>
      <c r="F23" s="1" t="s">
        <v>2449</v>
      </c>
      <c r="G23" s="1" t="s">
        <v>2450</v>
      </c>
      <c r="H23" s="1" t="s">
        <v>2451</v>
      </c>
      <c r="I23" s="1">
        <v>48</v>
      </c>
      <c r="J23" s="1"/>
    </row>
    <row r="24" spans="1:10" x14ac:dyDescent="0.25">
      <c r="A24" t="s">
        <v>1310</v>
      </c>
      <c r="B24" s="1" t="s">
        <v>809</v>
      </c>
      <c r="C24" s="1" t="s">
        <v>186</v>
      </c>
      <c r="D24" s="1"/>
      <c r="E24" s="1"/>
      <c r="F24" s="1"/>
      <c r="G24" s="1"/>
      <c r="H24" s="1"/>
      <c r="I24" s="1"/>
      <c r="J24" s="1"/>
    </row>
    <row r="25" spans="1:10" x14ac:dyDescent="0.25">
      <c r="A25" t="s">
        <v>1310</v>
      </c>
      <c r="B25" s="1" t="s">
        <v>1474</v>
      </c>
      <c r="C25" s="1" t="s">
        <v>52</v>
      </c>
      <c r="D25" s="1"/>
      <c r="E25" s="1"/>
      <c r="F25" s="1"/>
      <c r="G25" s="1"/>
      <c r="H25" s="1"/>
      <c r="I25" s="1"/>
      <c r="J25" s="1"/>
    </row>
    <row r="26" spans="1:10" x14ac:dyDescent="0.25">
      <c r="A26" t="s">
        <v>1310</v>
      </c>
      <c r="B26" s="1" t="s">
        <v>2452</v>
      </c>
      <c r="C26" s="1" t="s">
        <v>63</v>
      </c>
      <c r="D26" s="1"/>
      <c r="E26" s="1"/>
      <c r="F26" s="1"/>
      <c r="G26" s="1"/>
      <c r="H26" s="1"/>
      <c r="I26" s="1"/>
      <c r="J26" s="1"/>
    </row>
    <row r="27" spans="1:10" x14ac:dyDescent="0.25">
      <c r="A27" t="s">
        <v>1310</v>
      </c>
      <c r="B27" s="1" t="s">
        <v>2452</v>
      </c>
      <c r="C27" s="1" t="s">
        <v>56</v>
      </c>
      <c r="D27" s="1"/>
      <c r="E27" s="1"/>
      <c r="F27" s="1"/>
      <c r="G27" s="1"/>
      <c r="H27" s="1"/>
      <c r="I27" s="1"/>
      <c r="J27" s="1"/>
    </row>
    <row r="28" spans="1:10" x14ac:dyDescent="0.25">
      <c r="A28" t="s">
        <v>1310</v>
      </c>
      <c r="B28" s="1" t="s">
        <v>2453</v>
      </c>
      <c r="C28" s="1" t="s">
        <v>2454</v>
      </c>
      <c r="D28" s="1"/>
      <c r="E28" s="1"/>
      <c r="F28" s="1"/>
      <c r="G28" s="1"/>
      <c r="H28" s="1"/>
      <c r="I28" s="1"/>
    </row>
    <row r="29" spans="1:10" x14ac:dyDescent="0.25">
      <c r="A29" t="s">
        <v>754</v>
      </c>
      <c r="B29" s="1" t="s">
        <v>2455</v>
      </c>
      <c r="C29" s="1" t="s">
        <v>72</v>
      </c>
      <c r="D29" s="1" t="s">
        <v>747</v>
      </c>
      <c r="E29" s="1" t="s">
        <v>747</v>
      </c>
      <c r="F29" s="1" t="s">
        <v>747</v>
      </c>
      <c r="G29" s="1" t="s">
        <v>747</v>
      </c>
      <c r="H29" s="1" t="s">
        <v>747</v>
      </c>
      <c r="I29" s="1" t="s">
        <v>747</v>
      </c>
      <c r="J29" s="1"/>
    </row>
    <row r="30" spans="1:10" x14ac:dyDescent="0.25">
      <c r="A30" t="s">
        <v>1310</v>
      </c>
      <c r="B30" s="1" t="s">
        <v>761</v>
      </c>
      <c r="C30" s="1" t="s">
        <v>72</v>
      </c>
      <c r="D30" s="1"/>
      <c r="E30" s="1"/>
      <c r="F30" s="1"/>
      <c r="G30" s="1"/>
      <c r="H30" s="1"/>
      <c r="I30" s="1"/>
      <c r="J30" s="1"/>
    </row>
    <row r="31" spans="1:10" x14ac:dyDescent="0.25">
      <c r="A31" t="s">
        <v>1310</v>
      </c>
      <c r="B31" s="1" t="s">
        <v>797</v>
      </c>
      <c r="C31" s="1" t="s">
        <v>2348</v>
      </c>
      <c r="D31" s="1"/>
      <c r="E31" s="1"/>
      <c r="F31" s="1"/>
      <c r="G31" s="1"/>
      <c r="H31" s="1"/>
      <c r="I31" s="1"/>
    </row>
    <row r="32" spans="1:10" x14ac:dyDescent="0.25">
      <c r="A32" t="s">
        <v>754</v>
      </c>
      <c r="B32" s="1" t="s">
        <v>267</v>
      </c>
      <c r="C32" s="1" t="s">
        <v>857</v>
      </c>
      <c r="D32" s="1">
        <v>1043403</v>
      </c>
      <c r="E32" s="1" t="s">
        <v>2456</v>
      </c>
      <c r="F32" s="1" t="s">
        <v>747</v>
      </c>
      <c r="G32" s="1" t="s">
        <v>498</v>
      </c>
      <c r="H32" s="1" t="s">
        <v>2457</v>
      </c>
      <c r="I32" s="1">
        <v>22</v>
      </c>
    </row>
    <row r="33" spans="1:10" x14ac:dyDescent="0.25">
      <c r="A33" t="s">
        <v>1292</v>
      </c>
      <c r="B33" s="1" t="s">
        <v>267</v>
      </c>
      <c r="C33" s="1" t="s">
        <v>2431</v>
      </c>
      <c r="D33" s="1" t="s">
        <v>747</v>
      </c>
      <c r="E33" s="1" t="s">
        <v>747</v>
      </c>
      <c r="F33" s="1" t="s">
        <v>747</v>
      </c>
      <c r="G33" s="1" t="s">
        <v>747</v>
      </c>
      <c r="H33" s="1" t="s">
        <v>747</v>
      </c>
      <c r="I33" s="1" t="s">
        <v>747</v>
      </c>
    </row>
    <row r="34" spans="1:10" x14ac:dyDescent="0.25">
      <c r="A34" t="s">
        <v>750</v>
      </c>
      <c r="B34" t="s">
        <v>1524</v>
      </c>
      <c r="C34" t="s">
        <v>421</v>
      </c>
      <c r="J34" s="1"/>
    </row>
    <row r="35" spans="1:10" x14ac:dyDescent="0.25">
      <c r="A35" t="s">
        <v>1292</v>
      </c>
      <c r="B35" s="1" t="s">
        <v>2458</v>
      </c>
      <c r="C35" s="1" t="s">
        <v>495</v>
      </c>
      <c r="D35" s="1">
        <v>4689306</v>
      </c>
      <c r="E35" s="1" t="s">
        <v>21</v>
      </c>
      <c r="F35" s="1" t="s">
        <v>731</v>
      </c>
      <c r="G35" s="1" t="s">
        <v>100</v>
      </c>
      <c r="H35" s="1" t="s">
        <v>2459</v>
      </c>
      <c r="I35" s="1">
        <v>26</v>
      </c>
      <c r="J35" s="1"/>
    </row>
    <row r="36" spans="1:10" x14ac:dyDescent="0.25">
      <c r="A36" t="s">
        <v>750</v>
      </c>
      <c r="B36" t="s">
        <v>780</v>
      </c>
      <c r="C36" t="s">
        <v>495</v>
      </c>
    </row>
    <row r="37" spans="1:10" x14ac:dyDescent="0.25">
      <c r="A37" t="s">
        <v>1310</v>
      </c>
      <c r="B37" s="1" t="s">
        <v>2460</v>
      </c>
      <c r="C37" s="1" t="s">
        <v>2461</v>
      </c>
      <c r="D37" s="1"/>
      <c r="E37" s="1"/>
      <c r="F37" s="1"/>
      <c r="G37" s="1"/>
      <c r="H37" s="1"/>
      <c r="I37" s="1"/>
    </row>
    <row r="38" spans="1:10" x14ac:dyDescent="0.25">
      <c r="A38" t="s">
        <v>1310</v>
      </c>
      <c r="B38" s="1" t="s">
        <v>2460</v>
      </c>
      <c r="C38" s="1" t="s">
        <v>361</v>
      </c>
      <c r="D38" s="1"/>
      <c r="E38" s="1"/>
      <c r="F38" s="1"/>
      <c r="G38" s="1"/>
      <c r="H38" s="1"/>
      <c r="I38" s="1"/>
    </row>
    <row r="39" spans="1:10" x14ac:dyDescent="0.25">
      <c r="A39" t="s">
        <v>754</v>
      </c>
      <c r="B39" s="1" t="s">
        <v>83</v>
      </c>
      <c r="C39" s="1" t="s">
        <v>767</v>
      </c>
      <c r="D39" s="1">
        <v>14410191</v>
      </c>
      <c r="E39" s="1" t="s">
        <v>21</v>
      </c>
      <c r="F39" s="1" t="s">
        <v>731</v>
      </c>
      <c r="G39" s="1" t="s">
        <v>2462</v>
      </c>
      <c r="H39" s="1" t="s">
        <v>2463</v>
      </c>
      <c r="I39" s="1">
        <v>19</v>
      </c>
    </row>
    <row r="40" spans="1:10" x14ac:dyDescent="0.25">
      <c r="A40" t="s">
        <v>754</v>
      </c>
      <c r="B40" s="1" t="s">
        <v>2464</v>
      </c>
      <c r="C40" s="1" t="s">
        <v>147</v>
      </c>
      <c r="D40" s="1">
        <v>14589223</v>
      </c>
      <c r="E40" s="1" t="s">
        <v>16</v>
      </c>
      <c r="F40" s="1" t="s">
        <v>1439</v>
      </c>
      <c r="G40" s="1" t="s">
        <v>2465</v>
      </c>
      <c r="H40" s="1" t="s">
        <v>747</v>
      </c>
      <c r="I40" s="1" t="s">
        <v>747</v>
      </c>
    </row>
    <row r="41" spans="1:10" x14ac:dyDescent="0.25">
      <c r="A41" t="s">
        <v>1292</v>
      </c>
      <c r="B41" s="1" t="s">
        <v>2466</v>
      </c>
      <c r="C41" s="1" t="s">
        <v>120</v>
      </c>
      <c r="D41" s="1">
        <v>4543282</v>
      </c>
      <c r="E41" s="1" t="s">
        <v>16</v>
      </c>
      <c r="F41" s="1" t="s">
        <v>2467</v>
      </c>
      <c r="G41" s="1" t="s">
        <v>482</v>
      </c>
      <c r="H41" s="1" t="s">
        <v>2468</v>
      </c>
      <c r="I41" s="1">
        <v>29</v>
      </c>
      <c r="J41" s="1" t="s">
        <v>747</v>
      </c>
    </row>
    <row r="42" spans="1:10" x14ac:dyDescent="0.25">
      <c r="A42" t="s">
        <v>754</v>
      </c>
      <c r="B42" s="1" t="s">
        <v>87</v>
      </c>
      <c r="C42" s="1" t="s">
        <v>89</v>
      </c>
      <c r="D42" s="1" t="s">
        <v>747</v>
      </c>
      <c r="E42" s="1" t="s">
        <v>747</v>
      </c>
      <c r="F42" s="1" t="s">
        <v>747</v>
      </c>
      <c r="G42" s="1" t="s">
        <v>747</v>
      </c>
      <c r="H42" s="1" t="s">
        <v>747</v>
      </c>
      <c r="I42" s="1" t="s">
        <v>747</v>
      </c>
    </row>
    <row r="43" spans="1:10" x14ac:dyDescent="0.25">
      <c r="A43" t="s">
        <v>754</v>
      </c>
      <c r="B43" s="1" t="s">
        <v>87</v>
      </c>
      <c r="C43" s="1" t="s">
        <v>147</v>
      </c>
      <c r="D43" s="1" t="s">
        <v>2469</v>
      </c>
      <c r="E43" s="1" t="s">
        <v>501</v>
      </c>
      <c r="F43" s="1" t="s">
        <v>2470</v>
      </c>
      <c r="G43" s="1" t="s">
        <v>218</v>
      </c>
      <c r="H43" s="1" t="s">
        <v>2471</v>
      </c>
      <c r="I43" s="1">
        <v>25</v>
      </c>
      <c r="J43" s="1"/>
    </row>
    <row r="44" spans="1:10" x14ac:dyDescent="0.25">
      <c r="A44" t="s">
        <v>1373</v>
      </c>
      <c r="B44" s="1" t="s">
        <v>818</v>
      </c>
      <c r="C44" s="1" t="s">
        <v>135</v>
      </c>
      <c r="D44" s="1" t="s">
        <v>747</v>
      </c>
      <c r="E44" s="1" t="s">
        <v>747</v>
      </c>
      <c r="F44" s="1" t="s">
        <v>747</v>
      </c>
      <c r="G44" s="1" t="s">
        <v>747</v>
      </c>
      <c r="H44" s="1" t="s">
        <v>747</v>
      </c>
      <c r="I44" s="1" t="s">
        <v>747</v>
      </c>
      <c r="J44" s="1"/>
    </row>
    <row r="45" spans="1:10" x14ac:dyDescent="0.25">
      <c r="A45" t="s">
        <v>754</v>
      </c>
      <c r="B45" s="1" t="s">
        <v>2472</v>
      </c>
      <c r="C45" s="1" t="s">
        <v>2220</v>
      </c>
      <c r="D45" s="1">
        <v>148746</v>
      </c>
      <c r="E45" s="1" t="s">
        <v>2473</v>
      </c>
      <c r="F45" s="1" t="s">
        <v>747</v>
      </c>
      <c r="G45" s="1" t="s">
        <v>498</v>
      </c>
      <c r="H45" s="1" t="s">
        <v>2474</v>
      </c>
      <c r="I45" s="1">
        <v>31</v>
      </c>
    </row>
    <row r="46" spans="1:10" x14ac:dyDescent="0.25">
      <c r="A46" t="s">
        <v>1310</v>
      </c>
      <c r="B46" s="1" t="s">
        <v>1588</v>
      </c>
      <c r="C46" s="1" t="s">
        <v>781</v>
      </c>
      <c r="D46" s="1"/>
      <c r="E46" s="1"/>
      <c r="F46" s="1"/>
      <c r="G46" s="1"/>
      <c r="H46" s="1"/>
      <c r="I46" s="1"/>
      <c r="J46" s="1"/>
    </row>
    <row r="47" spans="1:10" x14ac:dyDescent="0.25">
      <c r="A47" t="s">
        <v>1310</v>
      </c>
      <c r="B47" s="1" t="s">
        <v>875</v>
      </c>
      <c r="C47" s="1" t="s">
        <v>855</v>
      </c>
      <c r="D47" s="1"/>
      <c r="E47" s="1"/>
      <c r="F47" s="1"/>
      <c r="G47" s="1"/>
      <c r="H47" s="1"/>
      <c r="I47" s="1"/>
    </row>
    <row r="48" spans="1:10" x14ac:dyDescent="0.25">
      <c r="A48" t="s">
        <v>754</v>
      </c>
      <c r="B48" s="1" t="s">
        <v>2475</v>
      </c>
      <c r="C48" s="1" t="s">
        <v>2476</v>
      </c>
      <c r="D48" s="1">
        <v>7942363</v>
      </c>
      <c r="E48" s="1" t="s">
        <v>16</v>
      </c>
      <c r="F48" s="1" t="s">
        <v>2477</v>
      </c>
      <c r="G48" s="1" t="s">
        <v>482</v>
      </c>
      <c r="H48" s="1" t="s">
        <v>2478</v>
      </c>
      <c r="I48" s="1">
        <v>23</v>
      </c>
    </row>
    <row r="49" spans="1:10" x14ac:dyDescent="0.25">
      <c r="A49" t="s">
        <v>1310</v>
      </c>
      <c r="B49" s="1" t="s">
        <v>1599</v>
      </c>
      <c r="C49" s="1" t="s">
        <v>85</v>
      </c>
      <c r="D49" s="1"/>
      <c r="E49" s="1"/>
      <c r="F49" s="1"/>
      <c r="G49" s="1"/>
      <c r="H49" s="1"/>
      <c r="I49" s="1"/>
    </row>
    <row r="50" spans="1:10" x14ac:dyDescent="0.25">
      <c r="A50" t="s">
        <v>1296</v>
      </c>
      <c r="B50" s="1" t="s">
        <v>1602</v>
      </c>
      <c r="C50" s="1" t="s">
        <v>784</v>
      </c>
      <c r="D50" s="1">
        <v>4614570</v>
      </c>
      <c r="E50" s="1" t="s">
        <v>21</v>
      </c>
      <c r="F50" s="1" t="s">
        <v>731</v>
      </c>
      <c r="G50" s="1" t="s">
        <v>2008</v>
      </c>
      <c r="H50" s="1" t="s">
        <v>2479</v>
      </c>
      <c r="I50" s="1">
        <v>26</v>
      </c>
    </row>
    <row r="51" spans="1:10" x14ac:dyDescent="0.25">
      <c r="A51" t="s">
        <v>754</v>
      </c>
      <c r="B51" s="1" t="s">
        <v>2480</v>
      </c>
      <c r="C51" s="1" t="s">
        <v>861</v>
      </c>
      <c r="D51" s="1">
        <v>7688324</v>
      </c>
      <c r="E51" s="1" t="s">
        <v>16</v>
      </c>
      <c r="F51" s="1" t="s">
        <v>2481</v>
      </c>
      <c r="G51" s="1" t="s">
        <v>2482</v>
      </c>
      <c r="H51" s="1" t="s">
        <v>2483</v>
      </c>
      <c r="I51" s="1">
        <v>33</v>
      </c>
    </row>
    <row r="52" spans="1:10" x14ac:dyDescent="0.25">
      <c r="A52" t="s">
        <v>754</v>
      </c>
      <c r="B52" s="1" t="s">
        <v>121</v>
      </c>
      <c r="C52" s="1" t="s">
        <v>433</v>
      </c>
      <c r="D52" s="1" t="s">
        <v>2484</v>
      </c>
      <c r="E52" s="1" t="s">
        <v>38</v>
      </c>
      <c r="F52" s="1" t="s">
        <v>2485</v>
      </c>
      <c r="G52" s="1" t="s">
        <v>218</v>
      </c>
      <c r="H52" s="1" t="s">
        <v>2486</v>
      </c>
      <c r="I52" s="1">
        <v>20</v>
      </c>
    </row>
    <row r="53" spans="1:10" x14ac:dyDescent="0.25">
      <c r="A53" t="s">
        <v>754</v>
      </c>
      <c r="B53" s="1" t="s">
        <v>2487</v>
      </c>
      <c r="C53" s="1" t="s">
        <v>667</v>
      </c>
      <c r="D53" s="1">
        <v>4696515</v>
      </c>
      <c r="E53" s="1" t="s">
        <v>57</v>
      </c>
      <c r="F53" s="1" t="s">
        <v>731</v>
      </c>
      <c r="G53" s="1" t="s">
        <v>33</v>
      </c>
      <c r="H53" s="1" t="s">
        <v>2488</v>
      </c>
      <c r="I53" s="1" t="s">
        <v>747</v>
      </c>
      <c r="J53" s="1" t="s">
        <v>747</v>
      </c>
    </row>
    <row r="54" spans="1:10" x14ac:dyDescent="0.25">
      <c r="A54" t="s">
        <v>1292</v>
      </c>
      <c r="B54" s="1" t="s">
        <v>111</v>
      </c>
      <c r="C54" s="1" t="s">
        <v>75</v>
      </c>
      <c r="D54" s="1">
        <v>849189</v>
      </c>
      <c r="E54" s="1" t="s">
        <v>99</v>
      </c>
      <c r="F54" s="1" t="s">
        <v>1663</v>
      </c>
      <c r="G54" s="1" t="s">
        <v>2489</v>
      </c>
      <c r="H54" s="1" t="s">
        <v>2490</v>
      </c>
      <c r="I54" s="1" t="s">
        <v>747</v>
      </c>
    </row>
    <row r="55" spans="1:10" x14ac:dyDescent="0.25">
      <c r="A55" t="s">
        <v>754</v>
      </c>
      <c r="B55" s="1" t="s">
        <v>115</v>
      </c>
      <c r="C55" s="1" t="s">
        <v>784</v>
      </c>
      <c r="D55" s="1">
        <v>14254276</v>
      </c>
      <c r="E55" s="1" t="s">
        <v>99</v>
      </c>
      <c r="F55" s="1" t="s">
        <v>2491</v>
      </c>
      <c r="G55" s="1" t="s">
        <v>482</v>
      </c>
      <c r="H55" s="1" t="s">
        <v>2492</v>
      </c>
      <c r="I55" s="1">
        <v>23</v>
      </c>
    </row>
    <row r="56" spans="1:10" x14ac:dyDescent="0.25">
      <c r="A56" t="s">
        <v>1373</v>
      </c>
      <c r="B56" s="1" t="s">
        <v>832</v>
      </c>
      <c r="C56" s="1" t="s">
        <v>186</v>
      </c>
      <c r="D56" s="1" t="s">
        <v>747</v>
      </c>
      <c r="E56" s="1" t="s">
        <v>747</v>
      </c>
      <c r="F56" s="1" t="s">
        <v>747</v>
      </c>
      <c r="G56" s="1" t="s">
        <v>747</v>
      </c>
      <c r="H56" s="1" t="s">
        <v>747</v>
      </c>
      <c r="I56" s="1" t="s">
        <v>747</v>
      </c>
      <c r="J56" s="1" t="s">
        <v>747</v>
      </c>
    </row>
    <row r="57" spans="1:10" x14ac:dyDescent="0.25">
      <c r="A57" t="s">
        <v>1292</v>
      </c>
      <c r="B57" s="1" t="s">
        <v>2493</v>
      </c>
      <c r="C57" s="1" t="s">
        <v>2494</v>
      </c>
      <c r="D57" s="1" t="s">
        <v>747</v>
      </c>
      <c r="E57" s="1" t="s">
        <v>747</v>
      </c>
      <c r="F57" s="1" t="s">
        <v>747</v>
      </c>
      <c r="G57" s="1" t="s">
        <v>747</v>
      </c>
      <c r="H57" s="1" t="s">
        <v>747</v>
      </c>
      <c r="I57" s="1" t="s">
        <v>747</v>
      </c>
    </row>
    <row r="58" spans="1:10" x14ac:dyDescent="0.25">
      <c r="A58" t="s">
        <v>1296</v>
      </c>
      <c r="B58" s="1" t="s">
        <v>1678</v>
      </c>
      <c r="C58" s="1" t="s">
        <v>228</v>
      </c>
      <c r="D58" s="1">
        <v>14623788</v>
      </c>
      <c r="E58" s="1" t="s">
        <v>21</v>
      </c>
      <c r="F58" s="1" t="s">
        <v>1590</v>
      </c>
      <c r="G58" s="1" t="s">
        <v>22</v>
      </c>
      <c r="H58" s="1" t="s">
        <v>2495</v>
      </c>
      <c r="I58" s="1">
        <v>36</v>
      </c>
      <c r="J58" s="1"/>
    </row>
    <row r="59" spans="1:10" x14ac:dyDescent="0.25">
      <c r="A59" t="s">
        <v>1373</v>
      </c>
      <c r="B59" s="1" t="s">
        <v>1678</v>
      </c>
      <c r="C59" s="1" t="s">
        <v>228</v>
      </c>
      <c r="D59" s="1" t="s">
        <v>747</v>
      </c>
      <c r="E59" s="1" t="s">
        <v>747</v>
      </c>
      <c r="F59" s="1" t="s">
        <v>747</v>
      </c>
      <c r="G59" s="1" t="s">
        <v>747</v>
      </c>
      <c r="H59" s="1" t="s">
        <v>747</v>
      </c>
      <c r="I59" s="1" t="s">
        <v>747</v>
      </c>
    </row>
    <row r="60" spans="1:10" x14ac:dyDescent="0.25">
      <c r="A60" t="s">
        <v>754</v>
      </c>
      <c r="B60" s="1" t="s">
        <v>2496</v>
      </c>
      <c r="C60" s="1" t="s">
        <v>2497</v>
      </c>
      <c r="D60" s="1">
        <v>2324214</v>
      </c>
      <c r="E60" s="1" t="s">
        <v>99</v>
      </c>
      <c r="F60" s="1" t="s">
        <v>747</v>
      </c>
      <c r="G60" s="1" t="s">
        <v>410</v>
      </c>
      <c r="H60" s="1" t="s">
        <v>2429</v>
      </c>
      <c r="I60" s="1">
        <v>29</v>
      </c>
    </row>
    <row r="61" spans="1:10" x14ac:dyDescent="0.25">
      <c r="A61" t="s">
        <v>1310</v>
      </c>
      <c r="B61" s="1" t="s">
        <v>2498</v>
      </c>
      <c r="C61" s="1" t="s">
        <v>499</v>
      </c>
      <c r="D61" s="1"/>
      <c r="E61" s="1"/>
      <c r="F61" s="1"/>
      <c r="G61" s="1"/>
      <c r="H61" s="1"/>
      <c r="I61" s="1"/>
    </row>
    <row r="62" spans="1:10" x14ac:dyDescent="0.25">
      <c r="A62" t="s">
        <v>1296</v>
      </c>
      <c r="B62" s="1" t="s">
        <v>2499</v>
      </c>
      <c r="C62" s="1" t="s">
        <v>13</v>
      </c>
      <c r="D62" s="1">
        <v>822003</v>
      </c>
      <c r="E62" s="1" t="s">
        <v>215</v>
      </c>
      <c r="F62" s="1" t="s">
        <v>2500</v>
      </c>
      <c r="G62" s="1" t="s">
        <v>407</v>
      </c>
      <c r="H62" s="1" t="s">
        <v>2501</v>
      </c>
      <c r="I62" s="1">
        <v>28</v>
      </c>
    </row>
    <row r="63" spans="1:10" x14ac:dyDescent="0.25">
      <c r="A63" t="s">
        <v>754</v>
      </c>
      <c r="B63" s="1" t="s">
        <v>2502</v>
      </c>
      <c r="C63" s="1" t="s">
        <v>506</v>
      </c>
      <c r="D63" s="1">
        <v>13102098</v>
      </c>
      <c r="E63" s="1" t="s">
        <v>121</v>
      </c>
      <c r="F63" s="1" t="s">
        <v>2503</v>
      </c>
      <c r="G63" s="1" t="s">
        <v>110</v>
      </c>
      <c r="H63" s="1" t="s">
        <v>2504</v>
      </c>
      <c r="I63" s="1" t="s">
        <v>747</v>
      </c>
      <c r="J63" s="1" t="s">
        <v>789</v>
      </c>
    </row>
    <row r="64" spans="1:10" x14ac:dyDescent="0.25">
      <c r="A64" t="s">
        <v>1296</v>
      </c>
      <c r="B64" s="1" t="s">
        <v>2505</v>
      </c>
      <c r="C64" s="1" t="s">
        <v>2211</v>
      </c>
      <c r="D64" s="1" t="s">
        <v>747</v>
      </c>
      <c r="E64" s="1" t="s">
        <v>747</v>
      </c>
      <c r="F64" s="1" t="s">
        <v>747</v>
      </c>
      <c r="G64" s="1" t="s">
        <v>747</v>
      </c>
      <c r="H64" s="1" t="s">
        <v>747</v>
      </c>
      <c r="I64" s="1" t="s">
        <v>747</v>
      </c>
      <c r="J64" s="1"/>
    </row>
    <row r="65" spans="1:10" x14ac:dyDescent="0.25">
      <c r="A65" t="s">
        <v>754</v>
      </c>
      <c r="B65" s="1" t="s">
        <v>2506</v>
      </c>
      <c r="C65" s="1" t="s">
        <v>156</v>
      </c>
      <c r="D65" s="1">
        <v>546482</v>
      </c>
      <c r="E65" s="1" t="s">
        <v>16</v>
      </c>
      <c r="F65" s="1" t="s">
        <v>747</v>
      </c>
      <c r="G65" s="1" t="s">
        <v>2482</v>
      </c>
      <c r="H65" s="1" t="s">
        <v>2507</v>
      </c>
      <c r="I65" s="1">
        <v>34</v>
      </c>
    </row>
    <row r="66" spans="1:10" x14ac:dyDescent="0.25">
      <c r="A66" t="s">
        <v>1373</v>
      </c>
      <c r="B66" s="1" t="s">
        <v>1707</v>
      </c>
      <c r="C66" s="1" t="s">
        <v>2508</v>
      </c>
      <c r="D66" s="1" t="s">
        <v>747</v>
      </c>
      <c r="E66" s="1" t="s">
        <v>747</v>
      </c>
      <c r="F66" s="1" t="s">
        <v>747</v>
      </c>
      <c r="G66" s="1" t="s">
        <v>747</v>
      </c>
      <c r="H66" s="1" t="s">
        <v>747</v>
      </c>
      <c r="I66" s="1" t="s">
        <v>747</v>
      </c>
    </row>
    <row r="67" spans="1:10" x14ac:dyDescent="0.25">
      <c r="A67" t="s">
        <v>1310</v>
      </c>
      <c r="B67" s="1" t="s">
        <v>1707</v>
      </c>
      <c r="C67" s="1" t="s">
        <v>2508</v>
      </c>
      <c r="D67" s="1"/>
      <c r="E67" s="1"/>
      <c r="F67" s="1"/>
      <c r="G67" s="1"/>
      <c r="H67" s="1"/>
      <c r="I67" s="1"/>
    </row>
    <row r="68" spans="1:10" x14ac:dyDescent="0.25">
      <c r="A68" t="s">
        <v>754</v>
      </c>
      <c r="B68" s="1" t="s">
        <v>2509</v>
      </c>
      <c r="C68" s="1" t="s">
        <v>2510</v>
      </c>
      <c r="D68" s="1" t="s">
        <v>747</v>
      </c>
      <c r="E68" s="1" t="s">
        <v>747</v>
      </c>
      <c r="F68" s="1" t="s">
        <v>747</v>
      </c>
      <c r="G68" s="1" t="s">
        <v>747</v>
      </c>
      <c r="H68" s="1" t="s">
        <v>747</v>
      </c>
      <c r="I68" s="1" t="s">
        <v>747</v>
      </c>
    </row>
    <row r="69" spans="1:10" x14ac:dyDescent="0.25">
      <c r="A69" t="s">
        <v>1292</v>
      </c>
      <c r="B69" s="1" t="s">
        <v>849</v>
      </c>
      <c r="C69" s="1" t="s">
        <v>2511</v>
      </c>
      <c r="D69" s="1" t="s">
        <v>747</v>
      </c>
      <c r="E69" s="1" t="s">
        <v>747</v>
      </c>
      <c r="F69" s="1" t="s">
        <v>747</v>
      </c>
      <c r="G69" s="1" t="s">
        <v>747</v>
      </c>
      <c r="H69" s="1" t="s">
        <v>747</v>
      </c>
      <c r="I69" s="1" t="s">
        <v>747</v>
      </c>
      <c r="J69" s="1"/>
    </row>
    <row r="70" spans="1:10" x14ac:dyDescent="0.25">
      <c r="A70" t="s">
        <v>1296</v>
      </c>
      <c r="B70" s="1" t="s">
        <v>1719</v>
      </c>
      <c r="C70" s="1" t="s">
        <v>2512</v>
      </c>
      <c r="D70" s="1">
        <v>1459774</v>
      </c>
      <c r="E70" s="1" t="s">
        <v>90</v>
      </c>
      <c r="F70" s="1" t="s">
        <v>2513</v>
      </c>
      <c r="G70" s="1" t="s">
        <v>498</v>
      </c>
      <c r="H70" s="1" t="s">
        <v>2514</v>
      </c>
      <c r="I70" s="1">
        <v>19</v>
      </c>
    </row>
    <row r="71" spans="1:10" x14ac:dyDescent="0.25">
      <c r="A71" t="s">
        <v>754</v>
      </c>
      <c r="B71" s="1" t="s">
        <v>289</v>
      </c>
      <c r="C71" s="1" t="s">
        <v>228</v>
      </c>
      <c r="D71" s="1" t="s">
        <v>747</v>
      </c>
      <c r="E71" s="1" t="s">
        <v>747</v>
      </c>
      <c r="F71" s="1" t="s">
        <v>747</v>
      </c>
      <c r="G71" s="1" t="s">
        <v>747</v>
      </c>
      <c r="H71" s="1" t="s">
        <v>747</v>
      </c>
      <c r="I71" s="1" t="s">
        <v>747</v>
      </c>
    </row>
    <row r="72" spans="1:10" x14ac:dyDescent="0.25">
      <c r="A72" t="s">
        <v>1310</v>
      </c>
      <c r="B72" s="1" t="s">
        <v>815</v>
      </c>
      <c r="C72" s="1" t="s">
        <v>89</v>
      </c>
      <c r="D72" s="1"/>
      <c r="E72" s="1"/>
      <c r="F72" s="1"/>
      <c r="G72" s="1"/>
      <c r="H72" s="1"/>
      <c r="I72" s="1"/>
      <c r="J72" s="1"/>
    </row>
    <row r="73" spans="1:10" x14ac:dyDescent="0.25">
      <c r="A73" t="s">
        <v>1296</v>
      </c>
      <c r="B73" s="1" t="s">
        <v>2515</v>
      </c>
      <c r="C73" s="1" t="s">
        <v>433</v>
      </c>
      <c r="D73" s="1">
        <v>453884</v>
      </c>
      <c r="E73" s="1" t="s">
        <v>21</v>
      </c>
      <c r="F73" s="1" t="s">
        <v>1342</v>
      </c>
      <c r="G73" s="1" t="s">
        <v>26</v>
      </c>
      <c r="H73" s="1" t="s">
        <v>2516</v>
      </c>
      <c r="I73" s="1">
        <v>26</v>
      </c>
      <c r="J73" s="1" t="s">
        <v>747</v>
      </c>
    </row>
    <row r="74" spans="1:10" x14ac:dyDescent="0.25">
      <c r="A74" t="s">
        <v>1296</v>
      </c>
      <c r="B74" s="1" t="s">
        <v>2517</v>
      </c>
      <c r="C74" s="1" t="s">
        <v>170</v>
      </c>
      <c r="D74" s="1">
        <v>14481722</v>
      </c>
      <c r="E74" s="1" t="s">
        <v>2518</v>
      </c>
      <c r="F74" s="1" t="s">
        <v>2519</v>
      </c>
      <c r="G74" s="1" t="s">
        <v>482</v>
      </c>
      <c r="H74" s="1" t="s">
        <v>2520</v>
      </c>
      <c r="I74" s="1">
        <v>20</v>
      </c>
    </row>
    <row r="75" spans="1:10" x14ac:dyDescent="0.25">
      <c r="A75" t="s">
        <v>1310</v>
      </c>
      <c r="B75" s="1" t="s">
        <v>2521</v>
      </c>
      <c r="C75" s="1" t="s">
        <v>433</v>
      </c>
      <c r="D75" s="1"/>
      <c r="E75" s="1"/>
      <c r="F75" s="1"/>
      <c r="G75" s="1"/>
      <c r="H75" s="1"/>
      <c r="I75" s="1"/>
    </row>
    <row r="76" spans="1:10" x14ac:dyDescent="0.25">
      <c r="A76" t="s">
        <v>1373</v>
      </c>
      <c r="B76" s="1" t="s">
        <v>2522</v>
      </c>
      <c r="C76" s="1" t="s">
        <v>18</v>
      </c>
      <c r="D76" s="1" t="s">
        <v>747</v>
      </c>
      <c r="E76" s="1" t="s">
        <v>747</v>
      </c>
      <c r="F76" s="1" t="s">
        <v>747</v>
      </c>
      <c r="G76" s="1" t="s">
        <v>747</v>
      </c>
      <c r="H76" s="1" t="s">
        <v>747</v>
      </c>
      <c r="I76" s="1" t="s">
        <v>747</v>
      </c>
      <c r="J76" s="1"/>
    </row>
    <row r="77" spans="1:10" x14ac:dyDescent="0.25">
      <c r="A77" t="s">
        <v>754</v>
      </c>
      <c r="B77" s="1" t="s">
        <v>2523</v>
      </c>
      <c r="C77" s="1" t="s">
        <v>857</v>
      </c>
      <c r="D77" s="1" t="s">
        <v>2524</v>
      </c>
      <c r="E77" s="1" t="s">
        <v>47</v>
      </c>
      <c r="F77" s="1" t="s">
        <v>2525</v>
      </c>
      <c r="G77" s="1" t="s">
        <v>218</v>
      </c>
      <c r="H77" s="1" t="s">
        <v>2526</v>
      </c>
      <c r="I77" s="1">
        <v>19</v>
      </c>
      <c r="J77" s="1"/>
    </row>
    <row r="78" spans="1:10" x14ac:dyDescent="0.25">
      <c r="A78" t="s">
        <v>754</v>
      </c>
      <c r="B78" s="1" t="s">
        <v>2527</v>
      </c>
      <c r="C78" s="1" t="s">
        <v>838</v>
      </c>
      <c r="D78" s="1">
        <v>4754925</v>
      </c>
      <c r="E78" s="1" t="s">
        <v>486</v>
      </c>
      <c r="F78" s="1" t="s">
        <v>2528</v>
      </c>
      <c r="G78" s="1" t="s">
        <v>730</v>
      </c>
      <c r="H78" s="1" t="s">
        <v>2529</v>
      </c>
      <c r="I78" s="1">
        <v>29</v>
      </c>
    </row>
    <row r="79" spans="1:10" x14ac:dyDescent="0.25">
      <c r="A79" t="s">
        <v>1310</v>
      </c>
      <c r="B79" s="1" t="s">
        <v>1761</v>
      </c>
      <c r="C79" s="1" t="s">
        <v>130</v>
      </c>
      <c r="D79" s="1"/>
      <c r="E79" s="1"/>
      <c r="F79" s="1"/>
      <c r="G79" s="1"/>
      <c r="H79" s="1"/>
      <c r="I79" s="1"/>
    </row>
    <row r="80" spans="1:10" x14ac:dyDescent="0.25">
      <c r="A80" t="s">
        <v>1310</v>
      </c>
      <c r="B80" s="1" t="s">
        <v>1761</v>
      </c>
      <c r="C80" s="1" t="s">
        <v>147</v>
      </c>
      <c r="D80" s="1"/>
      <c r="E80" s="1"/>
      <c r="F80" s="1"/>
      <c r="G80" s="1"/>
      <c r="H80" s="1"/>
      <c r="I80" s="1"/>
    </row>
    <row r="81" spans="1:10" x14ac:dyDescent="0.25">
      <c r="A81" t="s">
        <v>754</v>
      </c>
      <c r="B81" s="1" t="s">
        <v>2530</v>
      </c>
      <c r="C81" s="1" t="s">
        <v>209</v>
      </c>
      <c r="D81" s="1">
        <v>1493768</v>
      </c>
      <c r="E81" s="1" t="s">
        <v>215</v>
      </c>
      <c r="F81" s="1" t="s">
        <v>2531</v>
      </c>
      <c r="G81" s="1" t="s">
        <v>407</v>
      </c>
      <c r="H81" s="1" t="s">
        <v>2532</v>
      </c>
      <c r="I81" s="1">
        <v>23</v>
      </c>
      <c r="J81" s="1" t="s">
        <v>747</v>
      </c>
    </row>
    <row r="82" spans="1:10" x14ac:dyDescent="0.25">
      <c r="A82" t="s">
        <v>1296</v>
      </c>
      <c r="B82" s="1" t="s">
        <v>1768</v>
      </c>
      <c r="C82" s="1" t="s">
        <v>247</v>
      </c>
      <c r="D82" s="1" t="s">
        <v>747</v>
      </c>
      <c r="E82" s="1" t="s">
        <v>747</v>
      </c>
      <c r="F82" s="1" t="s">
        <v>747</v>
      </c>
      <c r="G82" s="1" t="s">
        <v>747</v>
      </c>
      <c r="H82" s="1" t="s">
        <v>747</v>
      </c>
      <c r="I82" s="1" t="s">
        <v>747</v>
      </c>
    </row>
    <row r="83" spans="1:10" x14ac:dyDescent="0.25">
      <c r="A83" t="s">
        <v>754</v>
      </c>
      <c r="B83" s="1" t="s">
        <v>2533</v>
      </c>
      <c r="C83" s="1" t="s">
        <v>216</v>
      </c>
      <c r="D83" s="1">
        <v>2057794</v>
      </c>
      <c r="E83" s="1" t="s">
        <v>21</v>
      </c>
      <c r="F83" s="1" t="s">
        <v>2534</v>
      </c>
      <c r="G83" s="1" t="s">
        <v>2535</v>
      </c>
      <c r="H83" s="1" t="s">
        <v>2536</v>
      </c>
      <c r="I83" s="1">
        <v>38</v>
      </c>
    </row>
    <row r="84" spans="1:10" x14ac:dyDescent="0.25">
      <c r="A84" t="s">
        <v>1373</v>
      </c>
      <c r="B84" s="1" t="s">
        <v>2537</v>
      </c>
      <c r="C84" s="1" t="s">
        <v>433</v>
      </c>
      <c r="D84" s="1" t="s">
        <v>789</v>
      </c>
      <c r="E84" s="1" t="s">
        <v>789</v>
      </c>
      <c r="F84" s="1" t="s">
        <v>789</v>
      </c>
      <c r="G84" s="1" t="s">
        <v>789</v>
      </c>
      <c r="H84" s="1" t="s">
        <v>747</v>
      </c>
      <c r="I84" s="1" t="s">
        <v>747</v>
      </c>
      <c r="J84" s="1"/>
    </row>
    <row r="85" spans="1:10" x14ac:dyDescent="0.25">
      <c r="A85" t="s">
        <v>747</v>
      </c>
      <c r="B85" s="1" t="s">
        <v>2538</v>
      </c>
      <c r="C85" s="1" t="s">
        <v>2539</v>
      </c>
      <c r="D85" s="1" t="s">
        <v>2540</v>
      </c>
      <c r="E85" s="1" t="s">
        <v>78</v>
      </c>
      <c r="F85" s="1" t="s">
        <v>2541</v>
      </c>
      <c r="G85" s="1" t="s">
        <v>2542</v>
      </c>
      <c r="H85" s="1" t="s">
        <v>2543</v>
      </c>
      <c r="I85" s="1" t="s">
        <v>747</v>
      </c>
      <c r="J85" s="1"/>
    </row>
    <row r="86" spans="1:10" x14ac:dyDescent="0.25">
      <c r="A86" t="s">
        <v>1292</v>
      </c>
      <c r="B86" s="1" t="s">
        <v>136</v>
      </c>
      <c r="C86" s="1" t="s">
        <v>247</v>
      </c>
      <c r="D86" s="1" t="s">
        <v>747</v>
      </c>
      <c r="E86" s="1" t="s">
        <v>747</v>
      </c>
      <c r="F86" s="1" t="s">
        <v>747</v>
      </c>
      <c r="G86" s="1" t="s">
        <v>747</v>
      </c>
      <c r="H86" s="1" t="s">
        <v>747</v>
      </c>
      <c r="I86" s="1" t="s">
        <v>747</v>
      </c>
      <c r="J86" s="1"/>
    </row>
    <row r="87" spans="1:10" x14ac:dyDescent="0.25">
      <c r="A87" t="s">
        <v>1310</v>
      </c>
      <c r="B87" s="1" t="s">
        <v>814</v>
      </c>
      <c r="C87" s="1" t="s">
        <v>2544</v>
      </c>
      <c r="D87" s="1"/>
      <c r="E87" s="1"/>
      <c r="F87" s="1"/>
      <c r="G87" s="1"/>
      <c r="H87" s="1"/>
      <c r="I87" s="1"/>
    </row>
    <row r="88" spans="1:10" x14ac:dyDescent="0.25">
      <c r="A88" t="s">
        <v>1310</v>
      </c>
      <c r="B88" s="1" t="s">
        <v>2545</v>
      </c>
      <c r="C88" s="1" t="s">
        <v>72</v>
      </c>
      <c r="D88" s="1"/>
      <c r="E88" s="1"/>
      <c r="F88" s="1"/>
      <c r="G88" s="1"/>
      <c r="H88" s="1"/>
      <c r="I88" s="1"/>
      <c r="J88" s="1"/>
    </row>
    <row r="89" spans="1:10" x14ac:dyDescent="0.25">
      <c r="A89" t="s">
        <v>1310</v>
      </c>
      <c r="B89" s="1" t="s">
        <v>2546</v>
      </c>
      <c r="C89" s="1" t="s">
        <v>120</v>
      </c>
      <c r="D89" s="1"/>
      <c r="E89" s="1"/>
      <c r="F89" s="1"/>
      <c r="G89" s="1"/>
      <c r="H89" s="1"/>
      <c r="I89" s="1"/>
    </row>
    <row r="90" spans="1:10" x14ac:dyDescent="0.25">
      <c r="A90" t="s">
        <v>1296</v>
      </c>
      <c r="B90" s="1" t="s">
        <v>2547</v>
      </c>
      <c r="C90" s="1" t="s">
        <v>286</v>
      </c>
      <c r="D90" s="1" t="s">
        <v>2548</v>
      </c>
      <c r="E90" s="1" t="s">
        <v>38</v>
      </c>
      <c r="F90" s="1" t="s">
        <v>2549</v>
      </c>
      <c r="G90" s="1" t="s">
        <v>218</v>
      </c>
      <c r="H90" s="1" t="s">
        <v>2550</v>
      </c>
      <c r="I90" s="1">
        <v>44</v>
      </c>
    </row>
    <row r="91" spans="1:10" x14ac:dyDescent="0.25">
      <c r="A91" t="s">
        <v>1310</v>
      </c>
      <c r="B91" s="1" t="s">
        <v>833</v>
      </c>
      <c r="C91" s="1" t="s">
        <v>2551</v>
      </c>
      <c r="D91" s="1"/>
      <c r="E91" s="1"/>
      <c r="F91" s="1"/>
      <c r="G91" s="1"/>
      <c r="H91" s="1"/>
      <c r="I91" s="1"/>
    </row>
    <row r="92" spans="1:10" x14ac:dyDescent="0.25">
      <c r="A92" t="s">
        <v>754</v>
      </c>
      <c r="B92" s="1" t="s">
        <v>2552</v>
      </c>
      <c r="C92" s="1" t="s">
        <v>25</v>
      </c>
      <c r="D92" s="1">
        <v>4398968</v>
      </c>
      <c r="E92" s="1" t="s">
        <v>21</v>
      </c>
      <c r="F92" s="1" t="s">
        <v>1663</v>
      </c>
      <c r="G92" s="1" t="s">
        <v>2553</v>
      </c>
      <c r="H92" s="1" t="s">
        <v>2554</v>
      </c>
      <c r="I92" s="1">
        <v>39</v>
      </c>
      <c r="J92" s="1"/>
    </row>
    <row r="93" spans="1:10" x14ac:dyDescent="0.25">
      <c r="A93" t="s">
        <v>1292</v>
      </c>
      <c r="B93" s="1" t="s">
        <v>2555</v>
      </c>
      <c r="C93" s="1" t="s">
        <v>843</v>
      </c>
      <c r="D93" s="1">
        <v>4692527</v>
      </c>
      <c r="E93" s="1" t="s">
        <v>16</v>
      </c>
      <c r="F93" s="1" t="s">
        <v>2556</v>
      </c>
      <c r="G93" s="1" t="s">
        <v>100</v>
      </c>
      <c r="H93" s="1" t="s">
        <v>2557</v>
      </c>
      <c r="I93" s="1">
        <v>23</v>
      </c>
      <c r="J93" s="1"/>
    </row>
    <row r="94" spans="1:10" x14ac:dyDescent="0.25">
      <c r="A94" t="s">
        <v>1292</v>
      </c>
      <c r="B94" s="1" t="s">
        <v>2558</v>
      </c>
      <c r="C94" s="1" t="s">
        <v>314</v>
      </c>
      <c r="D94" s="1" t="s">
        <v>747</v>
      </c>
      <c r="E94" s="1" t="s">
        <v>747</v>
      </c>
      <c r="F94" s="1" t="s">
        <v>747</v>
      </c>
      <c r="G94" s="1" t="s">
        <v>747</v>
      </c>
      <c r="H94" s="1" t="s">
        <v>747</v>
      </c>
      <c r="I94" s="1" t="s">
        <v>747</v>
      </c>
    </row>
    <row r="95" spans="1:10" x14ac:dyDescent="0.25">
      <c r="A95" t="s">
        <v>1310</v>
      </c>
      <c r="B95" s="1" t="s">
        <v>2559</v>
      </c>
      <c r="C95" s="1" t="s">
        <v>79</v>
      </c>
      <c r="D95" s="1"/>
      <c r="E95" s="1"/>
      <c r="F95" s="1"/>
      <c r="G95" s="1"/>
      <c r="H95" s="1"/>
      <c r="I95" s="1"/>
    </row>
    <row r="96" spans="1:10" x14ac:dyDescent="0.25">
      <c r="A96" t="s">
        <v>1310</v>
      </c>
      <c r="B96" s="1" t="s">
        <v>1851</v>
      </c>
      <c r="C96" s="1" t="s">
        <v>466</v>
      </c>
      <c r="D96" s="1"/>
      <c r="E96" s="1"/>
      <c r="F96" s="1"/>
      <c r="G96" s="1"/>
      <c r="H96" s="1"/>
      <c r="I96" s="1"/>
      <c r="J96" s="1"/>
    </row>
    <row r="97" spans="1:10" x14ac:dyDescent="0.25">
      <c r="A97" t="s">
        <v>1296</v>
      </c>
      <c r="B97" s="1" t="s">
        <v>2560</v>
      </c>
      <c r="C97" s="1" t="s">
        <v>13</v>
      </c>
      <c r="D97" s="1">
        <v>2320357</v>
      </c>
      <c r="E97" s="1" t="s">
        <v>90</v>
      </c>
      <c r="F97" s="1" t="s">
        <v>747</v>
      </c>
      <c r="G97" s="1" t="s">
        <v>410</v>
      </c>
      <c r="H97" s="1" t="s">
        <v>2561</v>
      </c>
      <c r="I97" s="1">
        <v>31</v>
      </c>
      <c r="J97" s="1"/>
    </row>
    <row r="98" spans="1:10" x14ac:dyDescent="0.25">
      <c r="A98" t="s">
        <v>754</v>
      </c>
      <c r="B98" s="1" t="s">
        <v>2562</v>
      </c>
      <c r="C98" s="1" t="s">
        <v>464</v>
      </c>
      <c r="D98" s="1">
        <v>11275095</v>
      </c>
      <c r="E98" s="1" t="s">
        <v>215</v>
      </c>
      <c r="F98" s="1" t="s">
        <v>2563</v>
      </c>
      <c r="G98" s="1" t="s">
        <v>407</v>
      </c>
      <c r="H98" s="1" t="s">
        <v>2564</v>
      </c>
      <c r="I98" s="1">
        <v>31</v>
      </c>
    </row>
    <row r="99" spans="1:10" x14ac:dyDescent="0.25">
      <c r="A99" t="s">
        <v>1310</v>
      </c>
      <c r="B99" s="1" t="s">
        <v>1873</v>
      </c>
      <c r="C99" s="1" t="s">
        <v>862</v>
      </c>
      <c r="D99" s="1"/>
      <c r="E99" s="1"/>
      <c r="F99" s="1"/>
      <c r="G99" s="1"/>
      <c r="H99" s="1"/>
      <c r="I99" s="1"/>
    </row>
    <row r="100" spans="1:10" x14ac:dyDescent="0.25">
      <c r="A100" t="s">
        <v>1310</v>
      </c>
      <c r="B100" s="1" t="s">
        <v>1877</v>
      </c>
      <c r="C100" s="1" t="s">
        <v>163</v>
      </c>
      <c r="D100" s="1"/>
      <c r="E100" s="1"/>
      <c r="F100" s="1"/>
      <c r="G100" s="1"/>
      <c r="H100" s="1"/>
      <c r="I100" s="1"/>
      <c r="J100" s="1"/>
    </row>
    <row r="101" spans="1:10" x14ac:dyDescent="0.25">
      <c r="A101" t="s">
        <v>750</v>
      </c>
      <c r="B101" t="s">
        <v>1882</v>
      </c>
      <c r="C101" t="s">
        <v>72</v>
      </c>
    </row>
    <row r="102" spans="1:10" x14ac:dyDescent="0.25">
      <c r="A102" t="s">
        <v>1296</v>
      </c>
      <c r="B102" s="1" t="s">
        <v>1883</v>
      </c>
      <c r="C102" s="1" t="s">
        <v>2565</v>
      </c>
      <c r="D102" s="1">
        <v>121472</v>
      </c>
      <c r="E102" s="1" t="s">
        <v>450</v>
      </c>
      <c r="F102" s="1" t="s">
        <v>2566</v>
      </c>
      <c r="G102" s="1" t="s">
        <v>498</v>
      </c>
      <c r="H102" s="1" t="s">
        <v>2567</v>
      </c>
      <c r="I102" s="1" t="s">
        <v>747</v>
      </c>
    </row>
    <row r="103" spans="1:10" x14ac:dyDescent="0.25">
      <c r="A103" t="s">
        <v>1292</v>
      </c>
      <c r="B103" s="1" t="s">
        <v>2568</v>
      </c>
      <c r="C103" s="1" t="s">
        <v>13</v>
      </c>
      <c r="D103" s="1" t="s">
        <v>2569</v>
      </c>
      <c r="E103" s="1" t="s">
        <v>121</v>
      </c>
      <c r="F103" s="1" t="s">
        <v>2570</v>
      </c>
      <c r="G103" s="1" t="s">
        <v>399</v>
      </c>
      <c r="H103" s="1" t="s">
        <v>2571</v>
      </c>
      <c r="I103" s="1">
        <v>23</v>
      </c>
    </row>
    <row r="104" spans="1:10" x14ac:dyDescent="0.25">
      <c r="A104" t="s">
        <v>1310</v>
      </c>
      <c r="B104" s="1" t="s">
        <v>1886</v>
      </c>
      <c r="C104" s="1" t="s">
        <v>2572</v>
      </c>
      <c r="D104" s="1"/>
      <c r="E104" s="1"/>
      <c r="F104" s="1"/>
      <c r="G104" s="1"/>
      <c r="H104" s="1"/>
      <c r="I104" s="1"/>
    </row>
    <row r="105" spans="1:10" x14ac:dyDescent="0.25">
      <c r="A105" t="s">
        <v>1310</v>
      </c>
      <c r="B105" s="1" t="s">
        <v>2573</v>
      </c>
      <c r="C105" s="1" t="s">
        <v>812</v>
      </c>
      <c r="D105" s="1"/>
      <c r="E105" s="1"/>
      <c r="F105" s="1"/>
    </row>
    <row r="106" spans="1:10" x14ac:dyDescent="0.25">
      <c r="A106" t="s">
        <v>1292</v>
      </c>
      <c r="B106" s="1" t="s">
        <v>517</v>
      </c>
      <c r="C106" s="1" t="s">
        <v>433</v>
      </c>
      <c r="D106" s="1">
        <v>4623702</v>
      </c>
      <c r="E106" s="1" t="s">
        <v>21</v>
      </c>
      <c r="F106" s="1" t="s">
        <v>1663</v>
      </c>
      <c r="G106" s="1" t="s">
        <v>713</v>
      </c>
      <c r="H106" s="1" t="s">
        <v>2574</v>
      </c>
      <c r="I106" s="1">
        <v>29</v>
      </c>
    </row>
    <row r="107" spans="1:10" x14ac:dyDescent="0.25">
      <c r="A107" t="s">
        <v>1310</v>
      </c>
      <c r="B107" s="1" t="s">
        <v>1896</v>
      </c>
      <c r="C107" s="1" t="s">
        <v>147</v>
      </c>
      <c r="D107" s="1"/>
      <c r="E107" s="1"/>
      <c r="F107" s="1"/>
    </row>
    <row r="108" spans="1:10" x14ac:dyDescent="0.25">
      <c r="A108" t="s">
        <v>754</v>
      </c>
      <c r="B108" s="1" t="s">
        <v>2575</v>
      </c>
      <c r="C108" s="1" t="s">
        <v>499</v>
      </c>
      <c r="D108" s="1">
        <v>150115</v>
      </c>
      <c r="E108" s="1" t="s">
        <v>450</v>
      </c>
      <c r="F108" s="1" t="s">
        <v>2576</v>
      </c>
      <c r="G108" s="1" t="s">
        <v>498</v>
      </c>
      <c r="H108" s="1" t="s">
        <v>2577</v>
      </c>
      <c r="I108" s="1">
        <v>23</v>
      </c>
    </row>
    <row r="109" spans="1:10" x14ac:dyDescent="0.25">
      <c r="A109" t="s">
        <v>1310</v>
      </c>
      <c r="B109" s="1" t="s">
        <v>2578</v>
      </c>
      <c r="C109" s="1" t="s">
        <v>89</v>
      </c>
      <c r="D109" s="1"/>
      <c r="E109" s="1"/>
      <c r="F109" s="1"/>
    </row>
    <row r="110" spans="1:10" x14ac:dyDescent="0.25">
      <c r="A110" t="s">
        <v>1292</v>
      </c>
      <c r="B110" s="1" t="s">
        <v>353</v>
      </c>
      <c r="C110" s="1" t="s">
        <v>256</v>
      </c>
      <c r="D110" s="1" t="s">
        <v>747</v>
      </c>
      <c r="E110" s="1" t="s">
        <v>747</v>
      </c>
      <c r="F110" s="1" t="s">
        <v>747</v>
      </c>
      <c r="G110" s="1" t="s">
        <v>747</v>
      </c>
      <c r="H110" s="1" t="s">
        <v>747</v>
      </c>
      <c r="I110" s="1" t="s">
        <v>747</v>
      </c>
    </row>
    <row r="111" spans="1:10" x14ac:dyDescent="0.25">
      <c r="A111" t="s">
        <v>1310</v>
      </c>
      <c r="B111" s="1" t="s">
        <v>1910</v>
      </c>
      <c r="C111" s="1" t="s">
        <v>795</v>
      </c>
      <c r="D111" s="1"/>
      <c r="E111" s="1"/>
      <c r="F111" s="1"/>
    </row>
    <row r="112" spans="1:10" x14ac:dyDescent="0.25">
      <c r="A112" t="s">
        <v>754</v>
      </c>
      <c r="B112" s="1" t="s">
        <v>2579</v>
      </c>
      <c r="C112" s="1" t="s">
        <v>861</v>
      </c>
      <c r="D112" s="1">
        <v>952029</v>
      </c>
      <c r="E112" s="1" t="s">
        <v>215</v>
      </c>
      <c r="F112" s="1" t="s">
        <v>747</v>
      </c>
      <c r="G112" s="1" t="s">
        <v>407</v>
      </c>
      <c r="H112" s="1" t="s">
        <v>2580</v>
      </c>
      <c r="I112" s="1">
        <v>22</v>
      </c>
      <c r="J112" s="1" t="s">
        <v>747</v>
      </c>
    </row>
    <row r="113" spans="1:10" x14ac:dyDescent="0.25">
      <c r="A113" t="s">
        <v>754</v>
      </c>
      <c r="B113" s="1" t="s">
        <v>294</v>
      </c>
      <c r="C113" s="1" t="s">
        <v>2581</v>
      </c>
      <c r="D113" s="1">
        <v>7939610</v>
      </c>
      <c r="E113" s="1" t="s">
        <v>486</v>
      </c>
      <c r="F113" s="1" t="s">
        <v>2582</v>
      </c>
      <c r="G113" s="1" t="s">
        <v>482</v>
      </c>
      <c r="H113" s="1" t="s">
        <v>2583</v>
      </c>
      <c r="I113" s="1">
        <v>34</v>
      </c>
    </row>
    <row r="114" spans="1:10" x14ac:dyDescent="0.25">
      <c r="A114" t="s">
        <v>1296</v>
      </c>
      <c r="B114" s="1" t="s">
        <v>2584</v>
      </c>
      <c r="C114" s="1" t="s">
        <v>2585</v>
      </c>
      <c r="D114" s="1">
        <v>132859</v>
      </c>
      <c r="E114" s="1" t="s">
        <v>450</v>
      </c>
      <c r="F114" s="1" t="s">
        <v>2586</v>
      </c>
      <c r="G114" s="1" t="s">
        <v>498</v>
      </c>
      <c r="H114" s="1" t="s">
        <v>2587</v>
      </c>
      <c r="I114" s="1">
        <v>23</v>
      </c>
    </row>
    <row r="115" spans="1:10" x14ac:dyDescent="0.25">
      <c r="A115" t="s">
        <v>754</v>
      </c>
      <c r="B115" s="1" t="s">
        <v>2588</v>
      </c>
      <c r="C115" s="1" t="s">
        <v>72</v>
      </c>
      <c r="D115" s="1">
        <v>4557191</v>
      </c>
      <c r="E115" s="1" t="s">
        <v>21</v>
      </c>
      <c r="F115" s="1" t="s">
        <v>731</v>
      </c>
      <c r="G115" s="1" t="s">
        <v>1288</v>
      </c>
      <c r="H115" s="1" t="s">
        <v>2589</v>
      </c>
      <c r="I115" s="1">
        <v>25</v>
      </c>
      <c r="J115" s="1" t="s">
        <v>789</v>
      </c>
    </row>
    <row r="116" spans="1:10" x14ac:dyDescent="0.25">
      <c r="A116" t="s">
        <v>1373</v>
      </c>
      <c r="B116" s="1" t="s">
        <v>2590</v>
      </c>
      <c r="C116" s="1" t="s">
        <v>2591</v>
      </c>
      <c r="D116" s="1" t="s">
        <v>747</v>
      </c>
      <c r="E116" s="1" t="s">
        <v>747</v>
      </c>
      <c r="F116" s="1" t="s">
        <v>747</v>
      </c>
      <c r="G116" s="1" t="s">
        <v>747</v>
      </c>
      <c r="H116" s="1" t="s">
        <v>747</v>
      </c>
      <c r="I116" s="1" t="s">
        <v>747</v>
      </c>
    </row>
    <row r="117" spans="1:10" x14ac:dyDescent="0.25">
      <c r="A117" t="s">
        <v>1292</v>
      </c>
      <c r="B117" s="1" t="s">
        <v>153</v>
      </c>
      <c r="C117" s="1" t="s">
        <v>72</v>
      </c>
      <c r="D117" s="1">
        <v>3040053</v>
      </c>
      <c r="E117" s="1" t="s">
        <v>2592</v>
      </c>
      <c r="F117" s="1" t="s">
        <v>747</v>
      </c>
      <c r="G117" s="1" t="s">
        <v>498</v>
      </c>
      <c r="H117" s="1" t="s">
        <v>2593</v>
      </c>
      <c r="I117" s="1">
        <v>19</v>
      </c>
    </row>
    <row r="118" spans="1:10" x14ac:dyDescent="0.25">
      <c r="A118" t="s">
        <v>754</v>
      </c>
      <c r="B118" s="1" t="s">
        <v>2594</v>
      </c>
      <c r="C118" s="1" t="s">
        <v>764</v>
      </c>
      <c r="D118" s="1">
        <v>4537202</v>
      </c>
      <c r="E118" s="1" t="s">
        <v>16</v>
      </c>
      <c r="F118" s="1" t="s">
        <v>1663</v>
      </c>
      <c r="G118" s="1" t="s">
        <v>2595</v>
      </c>
      <c r="H118" s="1" t="s">
        <v>2596</v>
      </c>
      <c r="I118" s="1">
        <v>28</v>
      </c>
    </row>
    <row r="119" spans="1:10" x14ac:dyDescent="0.25">
      <c r="A119" t="s">
        <v>1373</v>
      </c>
      <c r="B119" s="1" t="s">
        <v>2597</v>
      </c>
      <c r="C119" s="1" t="s">
        <v>2598</v>
      </c>
      <c r="D119" s="1" t="s">
        <v>747</v>
      </c>
      <c r="E119" s="1" t="s">
        <v>747</v>
      </c>
      <c r="F119" s="1" t="s">
        <v>747</v>
      </c>
      <c r="G119" s="1" t="s">
        <v>747</v>
      </c>
      <c r="H119" s="1" t="s">
        <v>789</v>
      </c>
      <c r="I119" s="1" t="s">
        <v>789</v>
      </c>
    </row>
    <row r="120" spans="1:10" x14ac:dyDescent="0.25">
      <c r="A120" t="s">
        <v>750</v>
      </c>
      <c r="B120" t="s">
        <v>1944</v>
      </c>
      <c r="C120" t="s">
        <v>1945</v>
      </c>
    </row>
    <row r="121" spans="1:10" x14ac:dyDescent="0.25">
      <c r="A121" t="s">
        <v>754</v>
      </c>
      <c r="B121" s="1" t="s">
        <v>2599</v>
      </c>
      <c r="C121" s="1" t="s">
        <v>120</v>
      </c>
      <c r="D121" s="1" t="s">
        <v>747</v>
      </c>
      <c r="E121" s="1" t="s">
        <v>747</v>
      </c>
      <c r="F121" s="1" t="s">
        <v>747</v>
      </c>
      <c r="G121" s="1" t="s">
        <v>747</v>
      </c>
      <c r="H121" s="1" t="s">
        <v>747</v>
      </c>
      <c r="I121" s="1" t="s">
        <v>747</v>
      </c>
      <c r="J121" s="1" t="s">
        <v>747</v>
      </c>
    </row>
    <row r="122" spans="1:10" x14ac:dyDescent="0.25">
      <c r="A122" t="s">
        <v>1296</v>
      </c>
      <c r="B122" s="1" t="s">
        <v>2600</v>
      </c>
      <c r="C122" s="1" t="s">
        <v>2601</v>
      </c>
      <c r="D122" s="1" t="s">
        <v>2602</v>
      </c>
      <c r="E122" s="1" t="s">
        <v>38</v>
      </c>
      <c r="F122" s="1" t="s">
        <v>2603</v>
      </c>
      <c r="G122" s="1" t="s">
        <v>218</v>
      </c>
      <c r="H122" s="1" t="s">
        <v>2604</v>
      </c>
      <c r="I122" s="1">
        <v>24</v>
      </c>
    </row>
    <row r="123" spans="1:10" x14ac:dyDescent="0.25">
      <c r="A123" t="s">
        <v>754</v>
      </c>
      <c r="B123" s="1" t="s">
        <v>2605</v>
      </c>
      <c r="C123" s="1" t="s">
        <v>433</v>
      </c>
      <c r="D123" s="1" t="s">
        <v>2606</v>
      </c>
      <c r="E123" s="1" t="s">
        <v>78</v>
      </c>
      <c r="F123" s="1" t="s">
        <v>2607</v>
      </c>
      <c r="G123" s="1" t="s">
        <v>218</v>
      </c>
      <c r="H123" s="1" t="s">
        <v>2608</v>
      </c>
      <c r="I123" s="1" t="s">
        <v>747</v>
      </c>
    </row>
    <row r="124" spans="1:10" x14ac:dyDescent="0.25">
      <c r="A124" t="s">
        <v>754</v>
      </c>
      <c r="B124" s="1" t="s">
        <v>2605</v>
      </c>
      <c r="C124" s="1" t="s">
        <v>2609</v>
      </c>
      <c r="D124" s="1" t="s">
        <v>747</v>
      </c>
      <c r="E124" s="1" t="s">
        <v>747</v>
      </c>
      <c r="F124" s="1" t="s">
        <v>747</v>
      </c>
      <c r="G124" s="1" t="s">
        <v>747</v>
      </c>
      <c r="H124" s="1" t="s">
        <v>747</v>
      </c>
      <c r="I124" s="1" t="s">
        <v>747</v>
      </c>
    </row>
    <row r="125" spans="1:10" x14ac:dyDescent="0.25">
      <c r="A125" t="s">
        <v>1310</v>
      </c>
      <c r="B125" s="1" t="s">
        <v>817</v>
      </c>
      <c r="C125" s="1" t="s">
        <v>885</v>
      </c>
      <c r="D125" s="1"/>
      <c r="E125" s="1"/>
      <c r="F125" s="1"/>
      <c r="J125" s="1" t="s">
        <v>747</v>
      </c>
    </row>
    <row r="126" spans="1:10" x14ac:dyDescent="0.25">
      <c r="A126" t="s">
        <v>1373</v>
      </c>
      <c r="B126" s="1" t="s">
        <v>2610</v>
      </c>
      <c r="C126" s="1" t="s">
        <v>228</v>
      </c>
      <c r="D126" s="1" t="s">
        <v>747</v>
      </c>
      <c r="E126" s="1" t="s">
        <v>747</v>
      </c>
      <c r="F126" s="1" t="s">
        <v>747</v>
      </c>
      <c r="G126" s="1" t="s">
        <v>747</v>
      </c>
      <c r="H126" s="1" t="s">
        <v>747</v>
      </c>
      <c r="I126" s="1" t="s">
        <v>747</v>
      </c>
    </row>
    <row r="127" spans="1:10" x14ac:dyDescent="0.25">
      <c r="A127" t="s">
        <v>754</v>
      </c>
      <c r="B127" s="1" t="s">
        <v>2611</v>
      </c>
      <c r="C127" s="1" t="s">
        <v>859</v>
      </c>
      <c r="D127" s="1" t="s">
        <v>747</v>
      </c>
      <c r="E127" s="1" t="s">
        <v>747</v>
      </c>
      <c r="F127" s="1" t="s">
        <v>747</v>
      </c>
      <c r="G127" s="1" t="s">
        <v>747</v>
      </c>
      <c r="H127" s="1" t="s">
        <v>747</v>
      </c>
      <c r="I127" s="1" t="s">
        <v>747</v>
      </c>
    </row>
    <row r="128" spans="1:10" x14ac:dyDescent="0.25">
      <c r="A128" t="s">
        <v>1310</v>
      </c>
      <c r="B128" s="1" t="s">
        <v>1981</v>
      </c>
      <c r="C128" s="1" t="s">
        <v>72</v>
      </c>
      <c r="D128" s="1"/>
      <c r="E128" s="1"/>
      <c r="F128" s="1"/>
    </row>
    <row r="129" spans="1:10" x14ac:dyDescent="0.25">
      <c r="A129" t="s">
        <v>1310</v>
      </c>
      <c r="B129" s="1" t="s">
        <v>1982</v>
      </c>
      <c r="C129" s="1" t="s">
        <v>433</v>
      </c>
      <c r="D129" s="1"/>
      <c r="E129" s="1"/>
      <c r="F129" s="1"/>
    </row>
    <row r="130" spans="1:10" x14ac:dyDescent="0.25">
      <c r="A130" t="s">
        <v>1373</v>
      </c>
      <c r="B130" s="1" t="s">
        <v>839</v>
      </c>
      <c r="C130" s="1" t="s">
        <v>2612</v>
      </c>
      <c r="D130" s="1" t="s">
        <v>747</v>
      </c>
      <c r="E130" s="1" t="s">
        <v>747</v>
      </c>
      <c r="F130" s="1" t="s">
        <v>747</v>
      </c>
      <c r="G130" s="1" t="s">
        <v>747</v>
      </c>
      <c r="H130" s="1" t="s">
        <v>747</v>
      </c>
      <c r="I130" s="1" t="s">
        <v>747</v>
      </c>
    </row>
    <row r="131" spans="1:10" x14ac:dyDescent="0.25">
      <c r="A131" t="s">
        <v>1310</v>
      </c>
      <c r="B131" s="1" t="s">
        <v>755</v>
      </c>
      <c r="C131" s="1" t="s">
        <v>2613</v>
      </c>
      <c r="D131" s="1"/>
      <c r="E131" s="1"/>
      <c r="F131" s="1"/>
      <c r="J131" s="1" t="s">
        <v>747</v>
      </c>
    </row>
    <row r="132" spans="1:10" x14ac:dyDescent="0.25">
      <c r="A132" t="s">
        <v>754</v>
      </c>
      <c r="B132" s="1" t="s">
        <v>2614</v>
      </c>
      <c r="C132" s="1" t="s">
        <v>186</v>
      </c>
      <c r="D132" s="1" t="s">
        <v>2615</v>
      </c>
      <c r="E132" s="1" t="s">
        <v>38</v>
      </c>
      <c r="F132" s="1" t="s">
        <v>2616</v>
      </c>
      <c r="G132" s="1" t="s">
        <v>218</v>
      </c>
      <c r="H132" s="1" t="s">
        <v>2617</v>
      </c>
      <c r="I132" s="1">
        <v>20</v>
      </c>
    </row>
    <row r="133" spans="1:10" x14ac:dyDescent="0.25">
      <c r="A133" t="s">
        <v>754</v>
      </c>
      <c r="B133" s="1" t="s">
        <v>2618</v>
      </c>
      <c r="C133" s="1" t="s">
        <v>862</v>
      </c>
      <c r="D133" s="1">
        <v>1520914</v>
      </c>
      <c r="E133" s="1" t="s">
        <v>90</v>
      </c>
      <c r="F133" s="1" t="s">
        <v>747</v>
      </c>
      <c r="G133" s="1" t="s">
        <v>498</v>
      </c>
      <c r="H133" s="1" t="s">
        <v>2619</v>
      </c>
      <c r="I133" s="1">
        <v>22</v>
      </c>
    </row>
    <row r="134" spans="1:10" x14ac:dyDescent="0.25">
      <c r="A134" t="s">
        <v>750</v>
      </c>
      <c r="B134" t="s">
        <v>768</v>
      </c>
      <c r="C134" t="s">
        <v>764</v>
      </c>
    </row>
    <row r="135" spans="1:10" x14ac:dyDescent="0.25">
      <c r="A135" t="s">
        <v>750</v>
      </c>
      <c r="B135" t="s">
        <v>768</v>
      </c>
      <c r="C135" t="s">
        <v>52</v>
      </c>
    </row>
    <row r="136" spans="1:10" x14ac:dyDescent="0.25">
      <c r="A136" t="s">
        <v>1310</v>
      </c>
      <c r="B136" s="1" t="s">
        <v>2620</v>
      </c>
      <c r="C136" s="1" t="s">
        <v>25</v>
      </c>
      <c r="D136" s="1"/>
      <c r="E136" s="1"/>
      <c r="F136" s="1"/>
      <c r="J136" s="1" t="s">
        <v>747</v>
      </c>
    </row>
    <row r="137" spans="1:10" x14ac:dyDescent="0.25">
      <c r="A137" t="s">
        <v>1310</v>
      </c>
      <c r="B137" s="1" t="s">
        <v>2621</v>
      </c>
      <c r="C137" s="1" t="s">
        <v>43</v>
      </c>
      <c r="D137" s="1"/>
      <c r="E137" s="1"/>
      <c r="F137" s="1"/>
    </row>
    <row r="138" spans="1:10" x14ac:dyDescent="0.25">
      <c r="A138" t="s">
        <v>1373</v>
      </c>
      <c r="B138" s="1" t="s">
        <v>2622</v>
      </c>
      <c r="C138" s="1" t="s">
        <v>2623</v>
      </c>
      <c r="D138" s="1" t="s">
        <v>747</v>
      </c>
      <c r="E138" s="1" t="s">
        <v>747</v>
      </c>
      <c r="F138" s="1" t="s">
        <v>747</v>
      </c>
      <c r="G138" s="1" t="s">
        <v>747</v>
      </c>
      <c r="H138" s="1" t="s">
        <v>747</v>
      </c>
      <c r="I138" s="1" t="s">
        <v>747</v>
      </c>
    </row>
    <row r="139" spans="1:10" x14ac:dyDescent="0.25">
      <c r="A139" t="s">
        <v>754</v>
      </c>
      <c r="B139" s="1" t="s">
        <v>2624</v>
      </c>
      <c r="C139" s="1" t="s">
        <v>2625</v>
      </c>
      <c r="D139" s="1">
        <v>643697</v>
      </c>
      <c r="E139" s="1" t="s">
        <v>435</v>
      </c>
      <c r="F139" s="1" t="s">
        <v>2626</v>
      </c>
      <c r="G139" s="1" t="s">
        <v>584</v>
      </c>
      <c r="H139" s="1" t="s">
        <v>2627</v>
      </c>
      <c r="I139" s="1">
        <v>20</v>
      </c>
    </row>
    <row r="140" spans="1:10" x14ac:dyDescent="0.25">
      <c r="A140" t="s">
        <v>1310</v>
      </c>
      <c r="B140" s="1" t="s">
        <v>2049</v>
      </c>
      <c r="C140" s="1" t="s">
        <v>466</v>
      </c>
      <c r="D140" s="1"/>
      <c r="E140" s="1"/>
      <c r="F140" s="1"/>
    </row>
    <row r="141" spans="1:10" x14ac:dyDescent="0.25">
      <c r="A141" t="s">
        <v>754</v>
      </c>
      <c r="B141" s="1" t="s">
        <v>180</v>
      </c>
      <c r="C141" s="1" t="s">
        <v>83</v>
      </c>
      <c r="D141" s="1">
        <v>163090</v>
      </c>
      <c r="E141" s="1" t="s">
        <v>215</v>
      </c>
      <c r="F141" s="1" t="s">
        <v>2628</v>
      </c>
      <c r="G141" s="1" t="s">
        <v>407</v>
      </c>
      <c r="H141" s="1" t="s">
        <v>2629</v>
      </c>
      <c r="I141" s="1">
        <v>32</v>
      </c>
    </row>
    <row r="142" spans="1:10" x14ac:dyDescent="0.25">
      <c r="A142" t="s">
        <v>1310</v>
      </c>
      <c r="B142" s="1" t="s">
        <v>872</v>
      </c>
      <c r="C142" s="1" t="s">
        <v>163</v>
      </c>
      <c r="D142" s="1"/>
      <c r="E142" s="1"/>
      <c r="F142" s="1"/>
    </row>
    <row r="143" spans="1:10" x14ac:dyDescent="0.25">
      <c r="A143" t="s">
        <v>1373</v>
      </c>
      <c r="B143" s="1" t="s">
        <v>2630</v>
      </c>
      <c r="C143" s="1" t="s">
        <v>499</v>
      </c>
      <c r="D143" s="1" t="s">
        <v>747</v>
      </c>
      <c r="E143" s="1" t="s">
        <v>747</v>
      </c>
      <c r="F143" s="1" t="s">
        <v>747</v>
      </c>
      <c r="G143" s="1" t="s">
        <v>747</v>
      </c>
      <c r="H143" s="1" t="s">
        <v>747</v>
      </c>
      <c r="I143" s="1" t="s">
        <v>747</v>
      </c>
    </row>
    <row r="144" spans="1:10" x14ac:dyDescent="0.25">
      <c r="A144" t="s">
        <v>1310</v>
      </c>
      <c r="B144" s="1" t="s">
        <v>888</v>
      </c>
      <c r="C144" s="1" t="s">
        <v>25</v>
      </c>
      <c r="D144" s="1"/>
      <c r="E144" s="1"/>
      <c r="F144" s="1"/>
    </row>
    <row r="145" spans="1:10" x14ac:dyDescent="0.25">
      <c r="A145" t="s">
        <v>754</v>
      </c>
      <c r="B145" s="1" t="s">
        <v>2631</v>
      </c>
      <c r="C145" s="1" t="s">
        <v>472</v>
      </c>
      <c r="D145" s="1">
        <v>1516167</v>
      </c>
      <c r="E145" s="1" t="s">
        <v>90</v>
      </c>
      <c r="F145" s="1" t="s">
        <v>2443</v>
      </c>
      <c r="G145" s="1" t="s">
        <v>498</v>
      </c>
      <c r="H145" s="1" t="s">
        <v>2632</v>
      </c>
      <c r="I145" s="1">
        <v>24</v>
      </c>
    </row>
    <row r="146" spans="1:10" x14ac:dyDescent="0.25">
      <c r="A146" t="s">
        <v>754</v>
      </c>
      <c r="B146" s="1" t="s">
        <v>688</v>
      </c>
      <c r="C146" s="1" t="s">
        <v>63</v>
      </c>
      <c r="D146" s="1">
        <v>972605</v>
      </c>
      <c r="E146" s="1" t="s">
        <v>435</v>
      </c>
      <c r="F146" s="1" t="s">
        <v>2633</v>
      </c>
      <c r="G146" s="1" t="s">
        <v>498</v>
      </c>
      <c r="H146" s="1" t="s">
        <v>2634</v>
      </c>
      <c r="I146" s="1">
        <v>22</v>
      </c>
      <c r="J146" s="1" t="s">
        <v>747</v>
      </c>
    </row>
    <row r="147" spans="1:10" x14ac:dyDescent="0.25">
      <c r="A147" t="s">
        <v>750</v>
      </c>
      <c r="B147" t="s">
        <v>2082</v>
      </c>
      <c r="C147" t="s">
        <v>85</v>
      </c>
    </row>
    <row r="148" spans="1:10" x14ac:dyDescent="0.25">
      <c r="A148" t="s">
        <v>754</v>
      </c>
      <c r="B148" s="1" t="s">
        <v>2635</v>
      </c>
      <c r="C148" s="1" t="s">
        <v>98</v>
      </c>
      <c r="D148" s="1" t="s">
        <v>747</v>
      </c>
      <c r="E148" s="1" t="s">
        <v>747</v>
      </c>
      <c r="F148" s="1" t="s">
        <v>747</v>
      </c>
      <c r="G148" s="1" t="s">
        <v>747</v>
      </c>
      <c r="H148" s="1" t="s">
        <v>747</v>
      </c>
      <c r="I148" s="1" t="s">
        <v>747</v>
      </c>
    </row>
    <row r="149" spans="1:10" x14ac:dyDescent="0.25">
      <c r="A149" t="s">
        <v>754</v>
      </c>
      <c r="B149" s="1" t="s">
        <v>2635</v>
      </c>
      <c r="C149" s="1" t="s">
        <v>862</v>
      </c>
      <c r="D149" s="1">
        <v>2126638</v>
      </c>
      <c r="E149" s="1" t="s">
        <v>99</v>
      </c>
      <c r="F149" s="1" t="s">
        <v>2636</v>
      </c>
      <c r="G149" s="1" t="s">
        <v>110</v>
      </c>
      <c r="H149" s="1" t="s">
        <v>2637</v>
      </c>
      <c r="I149" s="1" t="s">
        <v>747</v>
      </c>
    </row>
    <row r="150" spans="1:10" x14ac:dyDescent="0.25">
      <c r="A150" t="s">
        <v>754</v>
      </c>
      <c r="B150" s="1" t="s">
        <v>2638</v>
      </c>
      <c r="C150" s="1" t="s">
        <v>2639</v>
      </c>
      <c r="D150" s="1">
        <v>1515141</v>
      </c>
      <c r="E150" s="1" t="s">
        <v>90</v>
      </c>
      <c r="F150" s="1" t="s">
        <v>2640</v>
      </c>
      <c r="G150" s="1" t="s">
        <v>498</v>
      </c>
      <c r="H150" s="1" t="s">
        <v>2641</v>
      </c>
      <c r="I150" s="1">
        <v>20</v>
      </c>
    </row>
    <row r="151" spans="1:10" x14ac:dyDescent="0.25">
      <c r="A151" t="s">
        <v>1310</v>
      </c>
      <c r="B151" s="1" t="s">
        <v>799</v>
      </c>
      <c r="C151" s="1" t="s">
        <v>120</v>
      </c>
      <c r="D151" s="1"/>
      <c r="E151" s="1"/>
      <c r="F151" s="1"/>
    </row>
    <row r="152" spans="1:10" x14ac:dyDescent="0.25">
      <c r="A152" t="s">
        <v>1296</v>
      </c>
      <c r="B152" s="1" t="s">
        <v>2642</v>
      </c>
      <c r="C152" s="1" t="s">
        <v>13</v>
      </c>
      <c r="D152" s="1">
        <v>1360214</v>
      </c>
      <c r="E152" s="1" t="s">
        <v>90</v>
      </c>
      <c r="F152" s="1" t="s">
        <v>747</v>
      </c>
      <c r="G152" s="1" t="s">
        <v>498</v>
      </c>
      <c r="H152" s="1" t="s">
        <v>2643</v>
      </c>
      <c r="I152" s="1">
        <v>30</v>
      </c>
    </row>
    <row r="153" spans="1:10" x14ac:dyDescent="0.25">
      <c r="A153" t="s">
        <v>754</v>
      </c>
      <c r="B153" s="1" t="s">
        <v>2644</v>
      </c>
      <c r="C153" s="1" t="s">
        <v>52</v>
      </c>
      <c r="D153" s="1" t="s">
        <v>747</v>
      </c>
      <c r="E153" s="1" t="s">
        <v>747</v>
      </c>
      <c r="F153" s="1" t="s">
        <v>747</v>
      </c>
      <c r="G153" s="1" t="s">
        <v>747</v>
      </c>
      <c r="H153" s="1" t="s">
        <v>747</v>
      </c>
      <c r="I153" s="1" t="s">
        <v>747</v>
      </c>
      <c r="J153" s="1" t="s">
        <v>747</v>
      </c>
    </row>
    <row r="154" spans="1:10" x14ac:dyDescent="0.25">
      <c r="A154" t="s">
        <v>1373</v>
      </c>
      <c r="B154" s="1" t="s">
        <v>2645</v>
      </c>
      <c r="C154" s="1" t="s">
        <v>1970</v>
      </c>
      <c r="D154" s="1" t="s">
        <v>747</v>
      </c>
      <c r="E154" s="1" t="s">
        <v>747</v>
      </c>
      <c r="F154" s="1" t="s">
        <v>747</v>
      </c>
      <c r="G154" s="1" t="s">
        <v>747</v>
      </c>
      <c r="H154" s="1" t="s">
        <v>747</v>
      </c>
      <c r="I154" s="1" t="s">
        <v>747</v>
      </c>
      <c r="J154" s="1" t="s">
        <v>2646</v>
      </c>
    </row>
    <row r="155" spans="1:10" x14ac:dyDescent="0.25">
      <c r="A155" t="s">
        <v>754</v>
      </c>
      <c r="B155" s="1" t="s">
        <v>2647</v>
      </c>
      <c r="C155" s="1" t="s">
        <v>765</v>
      </c>
      <c r="D155" s="1">
        <v>4627218</v>
      </c>
      <c r="E155" s="1" t="s">
        <v>21</v>
      </c>
      <c r="F155" s="1" t="s">
        <v>1409</v>
      </c>
      <c r="G155" s="1" t="s">
        <v>28</v>
      </c>
      <c r="H155" s="1" t="s">
        <v>2648</v>
      </c>
      <c r="I155" s="1">
        <v>21</v>
      </c>
    </row>
    <row r="156" spans="1:10" x14ac:dyDescent="0.25">
      <c r="A156" t="s">
        <v>1292</v>
      </c>
      <c r="B156" s="1" t="s">
        <v>2649</v>
      </c>
      <c r="C156" s="1" t="s">
        <v>250</v>
      </c>
      <c r="D156" s="1" t="s">
        <v>747</v>
      </c>
      <c r="E156" s="1" t="s">
        <v>747</v>
      </c>
      <c r="F156" s="1" t="s">
        <v>747</v>
      </c>
      <c r="G156" s="1" t="s">
        <v>747</v>
      </c>
      <c r="H156" s="1" t="s">
        <v>747</v>
      </c>
      <c r="I156" s="1" t="s">
        <v>747</v>
      </c>
    </row>
    <row r="157" spans="1:10" x14ac:dyDescent="0.25">
      <c r="A157" t="s">
        <v>754</v>
      </c>
      <c r="B157" s="1" t="s">
        <v>2650</v>
      </c>
      <c r="C157" s="1" t="s">
        <v>2651</v>
      </c>
      <c r="D157" s="1" t="s">
        <v>747</v>
      </c>
      <c r="E157" s="1" t="s">
        <v>747</v>
      </c>
      <c r="F157" s="1" t="s">
        <v>747</v>
      </c>
      <c r="G157" s="1" t="s">
        <v>747</v>
      </c>
      <c r="H157" s="1" t="s">
        <v>747</v>
      </c>
      <c r="I157" s="1" t="s">
        <v>747</v>
      </c>
    </row>
    <row r="158" spans="1:10" x14ac:dyDescent="0.25">
      <c r="A158" t="s">
        <v>1296</v>
      </c>
      <c r="B158" s="1" t="s">
        <v>2652</v>
      </c>
      <c r="C158" s="1" t="s">
        <v>79</v>
      </c>
      <c r="D158" s="1">
        <v>4392801</v>
      </c>
      <c r="E158" s="1" t="s">
        <v>2518</v>
      </c>
      <c r="F158" s="1" t="s">
        <v>1439</v>
      </c>
      <c r="G158" s="1" t="s">
        <v>2595</v>
      </c>
      <c r="H158" s="1" t="s">
        <v>2653</v>
      </c>
      <c r="I158" s="1">
        <v>26</v>
      </c>
    </row>
    <row r="159" spans="1:10" x14ac:dyDescent="0.25">
      <c r="A159" t="s">
        <v>1292</v>
      </c>
      <c r="B159" s="1" t="s">
        <v>2654</v>
      </c>
      <c r="C159" s="1" t="s">
        <v>313</v>
      </c>
      <c r="D159" s="1">
        <v>136395</v>
      </c>
      <c r="E159" s="1" t="s">
        <v>450</v>
      </c>
      <c r="F159" s="1" t="s">
        <v>2655</v>
      </c>
      <c r="G159" s="1" t="s">
        <v>498</v>
      </c>
      <c r="H159" s="1" t="s">
        <v>2656</v>
      </c>
      <c r="I159" s="1">
        <v>27</v>
      </c>
    </row>
    <row r="160" spans="1:10" x14ac:dyDescent="0.25">
      <c r="A160" t="s">
        <v>1310</v>
      </c>
      <c r="B160" s="1" t="s">
        <v>2657</v>
      </c>
      <c r="C160" s="1" t="s">
        <v>228</v>
      </c>
      <c r="D160" s="1"/>
      <c r="E160" s="1"/>
      <c r="F160" s="1"/>
      <c r="J160" s="1" t="s">
        <v>747</v>
      </c>
    </row>
    <row r="161" spans="1:10" x14ac:dyDescent="0.25">
      <c r="A161" t="s">
        <v>1373</v>
      </c>
      <c r="B161" s="1" t="s">
        <v>2658</v>
      </c>
      <c r="C161" s="1" t="s">
        <v>52</v>
      </c>
      <c r="D161" s="1" t="s">
        <v>747</v>
      </c>
      <c r="E161" s="1" t="s">
        <v>747</v>
      </c>
      <c r="F161" s="1" t="s">
        <v>747</v>
      </c>
      <c r="G161" s="1" t="s">
        <v>747</v>
      </c>
      <c r="H161" s="1" t="s">
        <v>747</v>
      </c>
      <c r="I161" s="1" t="s">
        <v>747</v>
      </c>
    </row>
    <row r="162" spans="1:10" x14ac:dyDescent="0.25">
      <c r="A162" t="s">
        <v>1373</v>
      </c>
      <c r="B162" s="1" t="s">
        <v>788</v>
      </c>
      <c r="C162" s="1" t="s">
        <v>13</v>
      </c>
      <c r="D162" s="1">
        <v>4625440</v>
      </c>
      <c r="E162" s="1" t="s">
        <v>21</v>
      </c>
      <c r="F162" s="1" t="s">
        <v>1439</v>
      </c>
      <c r="G162" s="1" t="s">
        <v>2659</v>
      </c>
      <c r="H162" s="1" t="s">
        <v>2660</v>
      </c>
      <c r="I162" s="1">
        <v>32</v>
      </c>
    </row>
    <row r="163" spans="1:10" x14ac:dyDescent="0.25">
      <c r="A163" t="s">
        <v>1310</v>
      </c>
      <c r="B163" s="1" t="s">
        <v>788</v>
      </c>
      <c r="C163" s="1" t="s">
        <v>499</v>
      </c>
      <c r="D163" s="1"/>
      <c r="E163" s="1"/>
      <c r="F163" s="1"/>
    </row>
    <row r="164" spans="1:10" x14ac:dyDescent="0.25">
      <c r="A164" t="s">
        <v>1296</v>
      </c>
      <c r="B164" s="1" t="s">
        <v>2661</v>
      </c>
      <c r="C164" s="1" t="s">
        <v>2662</v>
      </c>
      <c r="D164" s="1">
        <v>121775</v>
      </c>
      <c r="E164" s="1" t="s">
        <v>24</v>
      </c>
      <c r="F164" s="1" t="s">
        <v>1439</v>
      </c>
      <c r="G164" s="1" t="s">
        <v>2595</v>
      </c>
      <c r="H164" s="1" t="s">
        <v>2663</v>
      </c>
      <c r="I164" s="1">
        <v>31</v>
      </c>
    </row>
    <row r="165" spans="1:10" x14ac:dyDescent="0.25">
      <c r="A165" t="s">
        <v>1296</v>
      </c>
      <c r="B165" s="1" t="s">
        <v>2661</v>
      </c>
      <c r="C165" s="1" t="s">
        <v>2664</v>
      </c>
      <c r="D165" s="1">
        <v>90699</v>
      </c>
      <c r="E165" s="1" t="s">
        <v>2665</v>
      </c>
      <c r="F165" s="1" t="s">
        <v>2666</v>
      </c>
      <c r="G165" s="1" t="s">
        <v>1141</v>
      </c>
      <c r="H165" s="1" t="s">
        <v>2667</v>
      </c>
      <c r="I165" s="1">
        <v>25</v>
      </c>
    </row>
    <row r="166" spans="1:10" x14ac:dyDescent="0.25">
      <c r="A166" t="s">
        <v>1296</v>
      </c>
      <c r="B166" s="1" t="s">
        <v>2661</v>
      </c>
      <c r="C166" s="1" t="s">
        <v>2668</v>
      </c>
      <c r="D166" s="1">
        <v>186931</v>
      </c>
      <c r="E166" s="1" t="s">
        <v>2669</v>
      </c>
      <c r="F166" s="1" t="s">
        <v>2670</v>
      </c>
      <c r="G166" s="1" t="s">
        <v>498</v>
      </c>
      <c r="H166" s="1" t="s">
        <v>2671</v>
      </c>
      <c r="I166" s="1">
        <v>23</v>
      </c>
    </row>
    <row r="167" spans="1:10" x14ac:dyDescent="0.25">
      <c r="A167" t="s">
        <v>1292</v>
      </c>
      <c r="B167" s="1" t="s">
        <v>322</v>
      </c>
      <c r="C167" s="1" t="s">
        <v>2414</v>
      </c>
      <c r="D167" s="1">
        <v>631370</v>
      </c>
      <c r="E167" s="1" t="s">
        <v>2592</v>
      </c>
      <c r="F167" s="1" t="s">
        <v>2576</v>
      </c>
      <c r="G167" s="1" t="s">
        <v>584</v>
      </c>
      <c r="H167" s="1" t="s">
        <v>2672</v>
      </c>
      <c r="I167" s="1">
        <v>18</v>
      </c>
    </row>
    <row r="168" spans="1:10" x14ac:dyDescent="0.25">
      <c r="A168" t="s">
        <v>1373</v>
      </c>
      <c r="B168" s="1" t="s">
        <v>2673</v>
      </c>
      <c r="C168" s="1" t="s">
        <v>2674</v>
      </c>
      <c r="D168" s="1" t="s">
        <v>747</v>
      </c>
      <c r="E168" s="1" t="s">
        <v>747</v>
      </c>
      <c r="F168" s="1" t="s">
        <v>747</v>
      </c>
      <c r="G168" s="1" t="s">
        <v>747</v>
      </c>
      <c r="H168" s="1" t="s">
        <v>747</v>
      </c>
      <c r="I168" s="1" t="s">
        <v>747</v>
      </c>
    </row>
    <row r="169" spans="1:10" x14ac:dyDescent="0.25">
      <c r="A169" t="s">
        <v>754</v>
      </c>
      <c r="B169" s="1" t="s">
        <v>192</v>
      </c>
      <c r="C169" s="1" t="s">
        <v>72</v>
      </c>
      <c r="D169" s="1" t="s">
        <v>2675</v>
      </c>
      <c r="E169" s="1" t="s">
        <v>514</v>
      </c>
      <c r="F169" s="1" t="s">
        <v>2676</v>
      </c>
      <c r="G169" s="1" t="s">
        <v>513</v>
      </c>
      <c r="H169" s="1" t="s">
        <v>2677</v>
      </c>
      <c r="I169" s="1">
        <v>19</v>
      </c>
      <c r="J169" s="1" t="s">
        <v>747</v>
      </c>
    </row>
    <row r="170" spans="1:10" x14ac:dyDescent="0.25">
      <c r="A170" t="s">
        <v>754</v>
      </c>
      <c r="B170" s="1" t="s">
        <v>2678</v>
      </c>
      <c r="C170" s="1" t="s">
        <v>2679</v>
      </c>
      <c r="D170" s="1">
        <v>3611329</v>
      </c>
      <c r="E170" s="1" t="s">
        <v>16</v>
      </c>
      <c r="F170" s="1" t="s">
        <v>747</v>
      </c>
      <c r="G170" s="1" t="s">
        <v>171</v>
      </c>
      <c r="H170" s="1" t="s">
        <v>2680</v>
      </c>
      <c r="I170" s="1">
        <v>23</v>
      </c>
    </row>
    <row r="171" spans="1:10" x14ac:dyDescent="0.25">
      <c r="A171" t="s">
        <v>1310</v>
      </c>
      <c r="B171" s="1" t="s">
        <v>2681</v>
      </c>
      <c r="C171" s="1" t="s">
        <v>2682</v>
      </c>
      <c r="D171" s="1"/>
      <c r="E171" s="1"/>
      <c r="F171" s="1"/>
    </row>
    <row r="172" spans="1:10" x14ac:dyDescent="0.25">
      <c r="A172" t="s">
        <v>1310</v>
      </c>
      <c r="B172" s="1" t="s">
        <v>2681</v>
      </c>
      <c r="C172" s="1" t="s">
        <v>1887</v>
      </c>
      <c r="D172" s="1"/>
      <c r="E172" s="1"/>
      <c r="F172" s="1"/>
    </row>
    <row r="173" spans="1:10" x14ac:dyDescent="0.25">
      <c r="A173" t="s">
        <v>1292</v>
      </c>
      <c r="B173" s="1" t="s">
        <v>2683</v>
      </c>
      <c r="C173" s="1" t="s">
        <v>857</v>
      </c>
      <c r="D173" s="1">
        <v>571644</v>
      </c>
      <c r="E173" s="1" t="s">
        <v>747</v>
      </c>
      <c r="F173" s="1" t="s">
        <v>747</v>
      </c>
      <c r="G173" s="1" t="s">
        <v>584</v>
      </c>
      <c r="H173" s="1" t="s">
        <v>2684</v>
      </c>
      <c r="I173" s="1">
        <v>20</v>
      </c>
    </row>
    <row r="174" spans="1:10" x14ac:dyDescent="0.25">
      <c r="A174" t="s">
        <v>754</v>
      </c>
      <c r="B174" s="1" t="s">
        <v>2685</v>
      </c>
      <c r="C174" s="1" t="s">
        <v>861</v>
      </c>
      <c r="D174" s="1">
        <v>4756469</v>
      </c>
      <c r="E174" s="1" t="s">
        <v>21</v>
      </c>
      <c r="F174" s="1" t="s">
        <v>731</v>
      </c>
      <c r="G174" s="1" t="s">
        <v>730</v>
      </c>
      <c r="H174" s="1" t="s">
        <v>2686</v>
      </c>
      <c r="I174" s="1">
        <v>30</v>
      </c>
      <c r="J174" s="1" t="s">
        <v>747</v>
      </c>
    </row>
    <row r="175" spans="1:10" x14ac:dyDescent="0.25">
      <c r="A175" t="s">
        <v>1296</v>
      </c>
      <c r="B175" s="1" t="s">
        <v>2687</v>
      </c>
      <c r="C175" s="1" t="s">
        <v>54</v>
      </c>
      <c r="D175" s="1">
        <v>1808280</v>
      </c>
      <c r="E175" s="1" t="s">
        <v>215</v>
      </c>
      <c r="F175" s="1" t="s">
        <v>2688</v>
      </c>
      <c r="G175" s="1" t="s">
        <v>407</v>
      </c>
      <c r="H175" s="1" t="s">
        <v>2689</v>
      </c>
      <c r="I175" s="1">
        <v>29</v>
      </c>
      <c r="J175" s="1" t="s">
        <v>747</v>
      </c>
    </row>
    <row r="176" spans="1:10" x14ac:dyDescent="0.25">
      <c r="A176" t="s">
        <v>750</v>
      </c>
      <c r="B176" t="s">
        <v>2219</v>
      </c>
      <c r="C176" t="s">
        <v>2220</v>
      </c>
      <c r="J176" s="1" t="s">
        <v>747</v>
      </c>
    </row>
    <row r="177" spans="1:10" x14ac:dyDescent="0.25">
      <c r="A177" t="s">
        <v>1292</v>
      </c>
      <c r="B177" s="1" t="s">
        <v>2690</v>
      </c>
      <c r="C177" s="1" t="s">
        <v>135</v>
      </c>
      <c r="D177" s="1">
        <v>975699</v>
      </c>
      <c r="E177" s="1" t="s">
        <v>215</v>
      </c>
      <c r="F177" s="1" t="s">
        <v>2691</v>
      </c>
      <c r="G177" s="1" t="s">
        <v>407</v>
      </c>
      <c r="H177" s="1" t="s">
        <v>2692</v>
      </c>
      <c r="I177" s="1">
        <v>26</v>
      </c>
      <c r="J177" s="1" t="s">
        <v>747</v>
      </c>
    </row>
    <row r="178" spans="1:10" x14ac:dyDescent="0.25">
      <c r="A178" t="s">
        <v>1373</v>
      </c>
      <c r="B178" s="1" t="s">
        <v>2693</v>
      </c>
      <c r="C178" s="1" t="s">
        <v>2694</v>
      </c>
      <c r="D178" s="1" t="s">
        <v>747</v>
      </c>
      <c r="E178" s="1" t="s">
        <v>747</v>
      </c>
      <c r="F178" s="1" t="s">
        <v>747</v>
      </c>
      <c r="G178" s="1" t="s">
        <v>747</v>
      </c>
      <c r="H178" s="1" t="s">
        <v>747</v>
      </c>
      <c r="I178" s="1" t="s">
        <v>747</v>
      </c>
    </row>
    <row r="179" spans="1:10" x14ac:dyDescent="0.25">
      <c r="A179" t="s">
        <v>754</v>
      </c>
      <c r="B179" s="1" t="s">
        <v>202</v>
      </c>
      <c r="C179" s="1" t="s">
        <v>135</v>
      </c>
      <c r="D179" s="1" t="s">
        <v>747</v>
      </c>
      <c r="E179" s="1" t="s">
        <v>747</v>
      </c>
      <c r="F179" s="1" t="s">
        <v>747</v>
      </c>
      <c r="G179" s="1" t="s">
        <v>747</v>
      </c>
      <c r="H179" s="1" t="s">
        <v>747</v>
      </c>
      <c r="I179" s="1" t="s">
        <v>747</v>
      </c>
      <c r="J179" s="1" t="s">
        <v>747</v>
      </c>
    </row>
    <row r="180" spans="1:10" x14ac:dyDescent="0.25">
      <c r="A180" t="s">
        <v>754</v>
      </c>
      <c r="B180" s="1" t="s">
        <v>202</v>
      </c>
      <c r="C180" s="1" t="s">
        <v>2695</v>
      </c>
      <c r="D180" s="1" t="s">
        <v>2696</v>
      </c>
      <c r="E180" s="1" t="s">
        <v>501</v>
      </c>
      <c r="F180" s="1" t="s">
        <v>2697</v>
      </c>
      <c r="G180" s="1" t="s">
        <v>218</v>
      </c>
      <c r="H180" s="1" t="s">
        <v>2698</v>
      </c>
      <c r="I180" s="1">
        <v>32</v>
      </c>
    </row>
    <row r="181" spans="1:10" x14ac:dyDescent="0.25">
      <c r="A181" t="s">
        <v>754</v>
      </c>
      <c r="B181" s="1" t="s">
        <v>202</v>
      </c>
      <c r="C181" s="1" t="s">
        <v>2302</v>
      </c>
      <c r="D181" s="1" t="s">
        <v>747</v>
      </c>
      <c r="E181" s="1" t="s">
        <v>747</v>
      </c>
      <c r="F181" s="1" t="s">
        <v>747</v>
      </c>
      <c r="G181" s="1" t="s">
        <v>747</v>
      </c>
      <c r="H181" s="1" t="s">
        <v>747</v>
      </c>
      <c r="I181" s="1" t="s">
        <v>747</v>
      </c>
    </row>
    <row r="182" spans="1:10" x14ac:dyDescent="0.25">
      <c r="A182" t="s">
        <v>1292</v>
      </c>
      <c r="B182" s="1" t="s">
        <v>202</v>
      </c>
      <c r="C182" s="1" t="s">
        <v>652</v>
      </c>
      <c r="D182" s="1" t="s">
        <v>747</v>
      </c>
      <c r="E182" s="1" t="s">
        <v>747</v>
      </c>
      <c r="F182" s="1" t="s">
        <v>747</v>
      </c>
      <c r="G182" s="1" t="s">
        <v>747</v>
      </c>
      <c r="H182" s="1" t="s">
        <v>747</v>
      </c>
      <c r="I182" s="1" t="s">
        <v>747</v>
      </c>
    </row>
    <row r="183" spans="1:10" x14ac:dyDescent="0.25">
      <c r="A183" t="s">
        <v>1373</v>
      </c>
      <c r="B183" s="1" t="s">
        <v>751</v>
      </c>
      <c r="C183" s="1" t="s">
        <v>1476</v>
      </c>
      <c r="D183" s="1" t="s">
        <v>747</v>
      </c>
      <c r="E183" s="1" t="s">
        <v>747</v>
      </c>
      <c r="F183" s="1" t="s">
        <v>747</v>
      </c>
      <c r="G183" s="1" t="s">
        <v>747</v>
      </c>
      <c r="H183" s="1" t="s">
        <v>747</v>
      </c>
      <c r="I183" s="1" t="s">
        <v>747</v>
      </c>
    </row>
    <row r="184" spans="1:10" x14ac:dyDescent="0.25">
      <c r="A184" t="s">
        <v>1373</v>
      </c>
      <c r="B184" s="1" t="s">
        <v>828</v>
      </c>
      <c r="C184" s="1" t="s">
        <v>2699</v>
      </c>
      <c r="D184" s="1" t="s">
        <v>747</v>
      </c>
      <c r="E184" s="1" t="s">
        <v>747</v>
      </c>
      <c r="F184" s="1" t="s">
        <v>747</v>
      </c>
      <c r="G184" s="1" t="s">
        <v>747</v>
      </c>
      <c r="H184" s="1" t="s">
        <v>747</v>
      </c>
      <c r="I184" s="1" t="s">
        <v>747</v>
      </c>
    </row>
    <row r="185" spans="1:10" x14ac:dyDescent="0.25">
      <c r="A185" t="s">
        <v>1373</v>
      </c>
      <c r="B185" s="1" t="s">
        <v>828</v>
      </c>
      <c r="C185" s="1" t="s">
        <v>1555</v>
      </c>
      <c r="D185" s="1" t="s">
        <v>789</v>
      </c>
      <c r="E185" s="1" t="s">
        <v>789</v>
      </c>
      <c r="F185" s="1" t="s">
        <v>789</v>
      </c>
      <c r="G185" s="1" t="s">
        <v>789</v>
      </c>
      <c r="H185" s="1" t="s">
        <v>747</v>
      </c>
      <c r="I185" s="1" t="s">
        <v>747</v>
      </c>
    </row>
    <row r="186" spans="1:10" x14ac:dyDescent="0.25">
      <c r="A186" t="s">
        <v>1373</v>
      </c>
      <c r="B186" s="1" t="s">
        <v>2700</v>
      </c>
      <c r="C186" s="1" t="s">
        <v>13</v>
      </c>
      <c r="D186" s="1" t="s">
        <v>747</v>
      </c>
      <c r="E186" s="1" t="s">
        <v>747</v>
      </c>
      <c r="F186" s="1" t="s">
        <v>747</v>
      </c>
      <c r="G186" s="1" t="s">
        <v>747</v>
      </c>
      <c r="H186" s="1" t="s">
        <v>747</v>
      </c>
      <c r="I186" s="1" t="s">
        <v>747</v>
      </c>
    </row>
    <row r="187" spans="1:10" x14ac:dyDescent="0.25">
      <c r="A187" t="s">
        <v>1292</v>
      </c>
      <c r="B187" s="1" t="s">
        <v>211</v>
      </c>
      <c r="C187" s="1" t="s">
        <v>446</v>
      </c>
      <c r="D187" s="1">
        <v>60531</v>
      </c>
      <c r="E187" s="1" t="s">
        <v>450</v>
      </c>
      <c r="F187" s="1" t="s">
        <v>2701</v>
      </c>
      <c r="G187" s="1" t="s">
        <v>498</v>
      </c>
      <c r="H187" s="1" t="s">
        <v>2702</v>
      </c>
      <c r="I187" s="1">
        <v>25</v>
      </c>
    </row>
    <row r="188" spans="1:10" x14ac:dyDescent="0.25">
      <c r="A188" t="s">
        <v>1373</v>
      </c>
      <c r="B188" s="1" t="s">
        <v>2703</v>
      </c>
      <c r="C188" s="1" t="s">
        <v>186</v>
      </c>
      <c r="D188" s="1" t="s">
        <v>747</v>
      </c>
      <c r="E188" s="1" t="s">
        <v>747</v>
      </c>
      <c r="F188" s="1" t="s">
        <v>747</v>
      </c>
      <c r="G188" s="1" t="s">
        <v>747</v>
      </c>
      <c r="H188" s="1" t="s">
        <v>747</v>
      </c>
      <c r="I188" s="1" t="s">
        <v>747</v>
      </c>
    </row>
    <row r="189" spans="1:10" x14ac:dyDescent="0.25">
      <c r="A189" t="s">
        <v>754</v>
      </c>
      <c r="B189" s="1" t="s">
        <v>449</v>
      </c>
      <c r="C189" s="1" t="s">
        <v>2694</v>
      </c>
      <c r="D189" s="1" t="s">
        <v>747</v>
      </c>
      <c r="E189" s="1" t="s">
        <v>747</v>
      </c>
      <c r="F189" s="1" t="s">
        <v>747</v>
      </c>
      <c r="G189" s="1" t="s">
        <v>747</v>
      </c>
      <c r="H189" s="1" t="s">
        <v>747</v>
      </c>
      <c r="I189" s="1" t="s">
        <v>747</v>
      </c>
    </row>
    <row r="190" spans="1:10" x14ac:dyDescent="0.25">
      <c r="A190" t="s">
        <v>754</v>
      </c>
      <c r="B190" s="1" t="s">
        <v>337</v>
      </c>
      <c r="C190" s="1" t="s">
        <v>2704</v>
      </c>
      <c r="D190" s="1" t="s">
        <v>747</v>
      </c>
      <c r="E190" s="1" t="s">
        <v>747</v>
      </c>
      <c r="F190" s="1" t="s">
        <v>747</v>
      </c>
      <c r="G190" s="1" t="s">
        <v>747</v>
      </c>
      <c r="H190" s="1" t="s">
        <v>747</v>
      </c>
      <c r="I190" s="1" t="s">
        <v>747</v>
      </c>
    </row>
    <row r="191" spans="1:10" x14ac:dyDescent="0.25">
      <c r="A191" t="s">
        <v>1292</v>
      </c>
      <c r="B191" s="1" t="s">
        <v>337</v>
      </c>
      <c r="C191" s="1" t="s">
        <v>52</v>
      </c>
      <c r="D191" s="1">
        <v>947630</v>
      </c>
      <c r="E191" s="1" t="s">
        <v>2705</v>
      </c>
      <c r="F191" s="1" t="s">
        <v>747</v>
      </c>
      <c r="G191" s="1" t="s">
        <v>498</v>
      </c>
      <c r="H191" s="1" t="s">
        <v>2706</v>
      </c>
      <c r="I191" s="1">
        <v>21</v>
      </c>
    </row>
    <row r="192" spans="1:10" x14ac:dyDescent="0.25">
      <c r="A192" t="s">
        <v>754</v>
      </c>
      <c r="B192" s="1" t="s">
        <v>2707</v>
      </c>
      <c r="C192" s="1" t="s">
        <v>812</v>
      </c>
      <c r="D192" s="1" t="s">
        <v>747</v>
      </c>
      <c r="E192" s="1" t="s">
        <v>747</v>
      </c>
      <c r="F192" s="1" t="s">
        <v>747</v>
      </c>
      <c r="G192" s="1" t="s">
        <v>747</v>
      </c>
      <c r="H192" s="1" t="s">
        <v>747</v>
      </c>
      <c r="I192" s="1" t="s">
        <v>747</v>
      </c>
    </row>
    <row r="193" spans="1:10" x14ac:dyDescent="0.25">
      <c r="A193" t="s">
        <v>1296</v>
      </c>
      <c r="B193" s="1" t="s">
        <v>793</v>
      </c>
      <c r="C193" s="1" t="s">
        <v>250</v>
      </c>
      <c r="D193" s="1" t="s">
        <v>747</v>
      </c>
      <c r="E193" s="1" t="s">
        <v>747</v>
      </c>
      <c r="F193" s="1" t="s">
        <v>747</v>
      </c>
      <c r="G193" s="1" t="s">
        <v>747</v>
      </c>
      <c r="H193" s="1" t="s">
        <v>747</v>
      </c>
      <c r="I193" s="1" t="s">
        <v>747</v>
      </c>
    </row>
    <row r="194" spans="1:10" x14ac:dyDescent="0.25">
      <c r="A194" t="s">
        <v>1310</v>
      </c>
      <c r="B194" s="1" t="s">
        <v>793</v>
      </c>
      <c r="C194" s="1" t="s">
        <v>857</v>
      </c>
      <c r="D194" s="1"/>
      <c r="E194" s="1"/>
      <c r="F194" s="1"/>
    </row>
    <row r="195" spans="1:10" x14ac:dyDescent="0.25">
      <c r="A195" t="s">
        <v>1310</v>
      </c>
      <c r="B195" s="1" t="s">
        <v>793</v>
      </c>
      <c r="C195" s="1" t="s">
        <v>795</v>
      </c>
      <c r="D195" s="1"/>
      <c r="E195" s="1"/>
      <c r="F195" s="1"/>
    </row>
    <row r="196" spans="1:10" x14ac:dyDescent="0.25">
      <c r="A196" t="s">
        <v>1296</v>
      </c>
      <c r="B196" s="1" t="s">
        <v>783</v>
      </c>
      <c r="C196" s="1" t="s">
        <v>2708</v>
      </c>
      <c r="D196" s="1" t="s">
        <v>747</v>
      </c>
      <c r="E196" s="1" t="s">
        <v>747</v>
      </c>
      <c r="F196" s="1" t="s">
        <v>747</v>
      </c>
      <c r="G196" s="1" t="s">
        <v>747</v>
      </c>
      <c r="H196" s="1" t="s">
        <v>747</v>
      </c>
      <c r="I196" s="1" t="s">
        <v>747</v>
      </c>
    </row>
    <row r="197" spans="1:10" x14ac:dyDescent="0.25">
      <c r="A197" t="s">
        <v>754</v>
      </c>
      <c r="B197" s="1" t="s">
        <v>2709</v>
      </c>
      <c r="C197" s="1" t="s">
        <v>89</v>
      </c>
      <c r="D197" s="1">
        <v>4464856</v>
      </c>
      <c r="E197" s="1" t="s">
        <v>21</v>
      </c>
      <c r="F197" s="1" t="s">
        <v>1523</v>
      </c>
      <c r="G197" s="1" t="s">
        <v>28</v>
      </c>
      <c r="H197" s="1" t="s">
        <v>2710</v>
      </c>
      <c r="I197" s="1">
        <v>31</v>
      </c>
    </row>
    <row r="198" spans="1:10" x14ac:dyDescent="0.25">
      <c r="A198" t="s">
        <v>754</v>
      </c>
      <c r="B198" s="1" t="s">
        <v>2711</v>
      </c>
      <c r="C198" s="1" t="s">
        <v>18</v>
      </c>
      <c r="D198" s="1">
        <v>14509744</v>
      </c>
      <c r="E198" s="1" t="s">
        <v>109</v>
      </c>
      <c r="F198" s="1" t="s">
        <v>747</v>
      </c>
      <c r="G198" s="1" t="s">
        <v>110</v>
      </c>
      <c r="H198" s="1" t="s">
        <v>2712</v>
      </c>
      <c r="I198" s="1">
        <v>32</v>
      </c>
    </row>
    <row r="199" spans="1:10" x14ac:dyDescent="0.25">
      <c r="A199" t="s">
        <v>754</v>
      </c>
      <c r="B199" s="1" t="s">
        <v>2711</v>
      </c>
      <c r="C199" s="1" t="s">
        <v>1555</v>
      </c>
      <c r="D199" s="1">
        <v>4689082</v>
      </c>
      <c r="E199" s="1" t="s">
        <v>21</v>
      </c>
      <c r="F199" s="1" t="s">
        <v>731</v>
      </c>
      <c r="G199" s="1" t="s">
        <v>100</v>
      </c>
      <c r="H199" s="1" t="s">
        <v>2713</v>
      </c>
      <c r="I199" s="1">
        <v>28</v>
      </c>
    </row>
    <row r="200" spans="1:10" x14ac:dyDescent="0.25">
      <c r="A200" t="s">
        <v>754</v>
      </c>
      <c r="B200" s="1" t="s">
        <v>2714</v>
      </c>
      <c r="C200" s="1" t="s">
        <v>2715</v>
      </c>
      <c r="D200" s="1">
        <v>14414921</v>
      </c>
      <c r="E200" s="1" t="s">
        <v>21</v>
      </c>
      <c r="F200" s="1" t="s">
        <v>1439</v>
      </c>
      <c r="G200" s="1" t="s">
        <v>2716</v>
      </c>
      <c r="H200" s="1" t="s">
        <v>2717</v>
      </c>
      <c r="I200" s="1">
        <v>19</v>
      </c>
    </row>
    <row r="201" spans="1:10" x14ac:dyDescent="0.25">
      <c r="A201" t="s">
        <v>1292</v>
      </c>
      <c r="B201" s="1" t="s">
        <v>2718</v>
      </c>
      <c r="C201" s="1" t="s">
        <v>256</v>
      </c>
      <c r="D201" s="1" t="s">
        <v>747</v>
      </c>
      <c r="E201" s="1" t="s">
        <v>747</v>
      </c>
      <c r="F201" s="1" t="s">
        <v>747</v>
      </c>
      <c r="G201" s="1" t="s">
        <v>747</v>
      </c>
      <c r="H201" s="1" t="s">
        <v>747</v>
      </c>
      <c r="I201" s="1" t="s">
        <v>747</v>
      </c>
    </row>
    <row r="202" spans="1:10" x14ac:dyDescent="0.25">
      <c r="A202" t="s">
        <v>1292</v>
      </c>
      <c r="B202" s="1" t="s">
        <v>2719</v>
      </c>
      <c r="C202" s="1" t="s">
        <v>884</v>
      </c>
      <c r="D202" s="1" t="s">
        <v>2720</v>
      </c>
      <c r="E202" s="1" t="s">
        <v>2721</v>
      </c>
      <c r="F202" s="1" t="s">
        <v>2722</v>
      </c>
      <c r="G202" s="1" t="s">
        <v>218</v>
      </c>
      <c r="H202" s="1" t="s">
        <v>2723</v>
      </c>
      <c r="I202" s="1">
        <v>30</v>
      </c>
    </row>
    <row r="203" spans="1:10" x14ac:dyDescent="0.25">
      <c r="A203" t="s">
        <v>1292</v>
      </c>
      <c r="B203" s="1" t="s">
        <v>227</v>
      </c>
      <c r="C203" s="1" t="s">
        <v>626</v>
      </c>
      <c r="D203" s="1" t="s">
        <v>747</v>
      </c>
      <c r="E203" s="1" t="s">
        <v>747</v>
      </c>
      <c r="F203" s="1" t="s">
        <v>747</v>
      </c>
      <c r="G203" s="1" t="s">
        <v>747</v>
      </c>
      <c r="H203" s="1" t="s">
        <v>747</v>
      </c>
      <c r="I203" s="1" t="s">
        <v>747</v>
      </c>
      <c r="J203" s="1" t="s">
        <v>747</v>
      </c>
    </row>
    <row r="204" spans="1:10" x14ac:dyDescent="0.25">
      <c r="A204" t="s">
        <v>1310</v>
      </c>
      <c r="B204" s="1" t="s">
        <v>787</v>
      </c>
      <c r="C204" s="1" t="s">
        <v>2724</v>
      </c>
      <c r="D204" s="1"/>
      <c r="E204" s="1"/>
      <c r="F204" s="1"/>
    </row>
    <row r="205" spans="1:10" x14ac:dyDescent="0.25">
      <c r="A205" t="s">
        <v>1310</v>
      </c>
      <c r="B205" s="1" t="s">
        <v>753</v>
      </c>
      <c r="C205" s="1" t="s">
        <v>855</v>
      </c>
      <c r="D205" s="1"/>
      <c r="E205" s="1"/>
      <c r="F205" s="1"/>
    </row>
    <row r="206" spans="1:10" x14ac:dyDescent="0.25">
      <c r="A206" t="s">
        <v>754</v>
      </c>
      <c r="B206" s="1" t="s">
        <v>230</v>
      </c>
      <c r="C206" s="1" t="s">
        <v>56</v>
      </c>
      <c r="D206" s="1" t="s">
        <v>747</v>
      </c>
      <c r="E206" s="1" t="s">
        <v>747</v>
      </c>
      <c r="F206" s="1" t="s">
        <v>747</v>
      </c>
      <c r="G206" s="1" t="s">
        <v>747</v>
      </c>
      <c r="H206" s="1" t="s">
        <v>747</v>
      </c>
      <c r="I206" s="1" t="s">
        <v>747</v>
      </c>
    </row>
    <row r="207" spans="1:10" x14ac:dyDescent="0.25">
      <c r="A207" t="s">
        <v>754</v>
      </c>
      <c r="B207" s="1" t="s">
        <v>230</v>
      </c>
      <c r="C207" s="1" t="s">
        <v>2725</v>
      </c>
      <c r="D207" s="1" t="s">
        <v>2726</v>
      </c>
      <c r="E207" s="1" t="s">
        <v>2727</v>
      </c>
      <c r="F207" s="1" t="s">
        <v>2728</v>
      </c>
      <c r="G207" s="1" t="s">
        <v>218</v>
      </c>
      <c r="H207" s="1" t="s">
        <v>2729</v>
      </c>
      <c r="I207" s="1">
        <v>21</v>
      </c>
    </row>
    <row r="208" spans="1:10" x14ac:dyDescent="0.25">
      <c r="A208" t="s">
        <v>754</v>
      </c>
      <c r="B208" s="1" t="s">
        <v>230</v>
      </c>
      <c r="C208" s="1" t="s">
        <v>2730</v>
      </c>
      <c r="D208" s="1" t="s">
        <v>747</v>
      </c>
      <c r="E208" s="1" t="s">
        <v>747</v>
      </c>
      <c r="F208" s="1" t="s">
        <v>747</v>
      </c>
      <c r="G208" s="1" t="s">
        <v>747</v>
      </c>
      <c r="H208" s="1" t="s">
        <v>747</v>
      </c>
      <c r="I208" s="1" t="s">
        <v>747</v>
      </c>
    </row>
    <row r="209" spans="1:10" x14ac:dyDescent="0.25">
      <c r="A209" t="s">
        <v>1292</v>
      </c>
      <c r="B209" s="1" t="s">
        <v>2731</v>
      </c>
      <c r="C209" s="1" t="s">
        <v>25</v>
      </c>
      <c r="D209" s="1">
        <v>14409515</v>
      </c>
      <c r="E209" s="1" t="s">
        <v>21</v>
      </c>
      <c r="F209" s="1" t="s">
        <v>734</v>
      </c>
      <c r="G209" s="1" t="s">
        <v>28</v>
      </c>
      <c r="H209" s="1" t="s">
        <v>2732</v>
      </c>
      <c r="I209" s="1">
        <v>20</v>
      </c>
    </row>
    <row r="210" spans="1:10" x14ac:dyDescent="0.25">
      <c r="A210" t="s">
        <v>1310</v>
      </c>
      <c r="B210" s="1" t="s">
        <v>2733</v>
      </c>
      <c r="C210" s="1" t="s">
        <v>135</v>
      </c>
      <c r="D210" s="1"/>
      <c r="E210" s="1"/>
      <c r="F210" s="1"/>
    </row>
    <row r="211" spans="1:10" x14ac:dyDescent="0.25">
      <c r="A211" t="s">
        <v>1310</v>
      </c>
      <c r="B211" s="1" t="s">
        <v>2733</v>
      </c>
      <c r="C211" s="1" t="s">
        <v>2734</v>
      </c>
      <c r="D211" s="1"/>
      <c r="E211" s="1"/>
      <c r="F211" s="1"/>
    </row>
    <row r="212" spans="1:10" x14ac:dyDescent="0.25">
      <c r="A212" t="s">
        <v>1373</v>
      </c>
      <c r="B212" s="1" t="s">
        <v>2735</v>
      </c>
      <c r="C212" s="1" t="s">
        <v>228</v>
      </c>
      <c r="D212" s="1" t="s">
        <v>747</v>
      </c>
      <c r="E212" s="1" t="s">
        <v>747</v>
      </c>
      <c r="F212" s="1" t="s">
        <v>747</v>
      </c>
      <c r="G212" s="1" t="s">
        <v>747</v>
      </c>
      <c r="H212" s="1" t="s">
        <v>747</v>
      </c>
      <c r="I212" s="1" t="s">
        <v>747</v>
      </c>
      <c r="J212" s="1" t="s">
        <v>747</v>
      </c>
    </row>
    <row r="213" spans="1:10" x14ac:dyDescent="0.25">
      <c r="A213" t="s">
        <v>754</v>
      </c>
      <c r="B213" s="1" t="s">
        <v>2736</v>
      </c>
      <c r="C213" s="1" t="s">
        <v>163</v>
      </c>
      <c r="D213" s="1" t="s">
        <v>747</v>
      </c>
      <c r="E213" s="1" t="s">
        <v>747</v>
      </c>
      <c r="F213" s="1" t="s">
        <v>747</v>
      </c>
      <c r="G213" s="1" t="s">
        <v>747</v>
      </c>
      <c r="H213" s="1" t="s">
        <v>747</v>
      </c>
      <c r="I213" s="1" t="s">
        <v>747</v>
      </c>
    </row>
    <row r="214" spans="1:10" x14ac:dyDescent="0.25">
      <c r="A214" t="s">
        <v>754</v>
      </c>
      <c r="B214" s="1" t="s">
        <v>445</v>
      </c>
      <c r="C214" s="1" t="s">
        <v>2737</v>
      </c>
      <c r="D214" s="1">
        <v>7593922</v>
      </c>
      <c r="E214" s="1" t="s">
        <v>2738</v>
      </c>
      <c r="F214" s="1" t="s">
        <v>2739</v>
      </c>
      <c r="G214" s="1" t="s">
        <v>463</v>
      </c>
      <c r="H214" s="1" t="s">
        <v>2740</v>
      </c>
      <c r="I214" s="1">
        <v>33</v>
      </c>
    </row>
    <row r="215" spans="1:10" x14ac:dyDescent="0.25">
      <c r="A215" t="s">
        <v>754</v>
      </c>
      <c r="B215" s="1" t="s">
        <v>2741</v>
      </c>
      <c r="C215" s="1" t="s">
        <v>844</v>
      </c>
      <c r="D215" s="1">
        <v>472395</v>
      </c>
      <c r="E215" s="1" t="s">
        <v>2742</v>
      </c>
      <c r="F215" s="1" t="s">
        <v>2743</v>
      </c>
      <c r="G215" s="1" t="s">
        <v>2744</v>
      </c>
      <c r="H215" s="1" t="s">
        <v>2745</v>
      </c>
      <c r="I215" s="1" t="s">
        <v>747</v>
      </c>
      <c r="J215" s="1" t="s">
        <v>747</v>
      </c>
    </row>
    <row r="216" spans="1:10" x14ac:dyDescent="0.25">
      <c r="A216" t="s">
        <v>754</v>
      </c>
      <c r="B216" s="1" t="s">
        <v>2741</v>
      </c>
      <c r="C216" s="1" t="s">
        <v>186</v>
      </c>
      <c r="D216" s="1">
        <v>4457936</v>
      </c>
      <c r="E216" s="1" t="s">
        <v>21</v>
      </c>
      <c r="F216" s="1" t="s">
        <v>1423</v>
      </c>
      <c r="G216" s="1" t="s">
        <v>28</v>
      </c>
      <c r="H216" s="1" t="s">
        <v>2746</v>
      </c>
      <c r="I216" s="1">
        <v>21</v>
      </c>
    </row>
    <row r="217" spans="1:10" x14ac:dyDescent="0.25">
      <c r="A217" t="s">
        <v>1310</v>
      </c>
      <c r="B217" s="1" t="s">
        <v>2747</v>
      </c>
      <c r="C217" s="1" t="s">
        <v>862</v>
      </c>
      <c r="D217" s="1"/>
      <c r="E217" s="1"/>
      <c r="F217" s="1"/>
    </row>
    <row r="218" spans="1:10" x14ac:dyDescent="0.25">
      <c r="A218" t="s">
        <v>1310</v>
      </c>
      <c r="B218" s="1" t="s">
        <v>2747</v>
      </c>
      <c r="C218" s="1" t="s">
        <v>228</v>
      </c>
      <c r="D218" s="1"/>
      <c r="E218" s="1"/>
      <c r="F218" s="1"/>
    </row>
    <row r="219" spans="1:10" x14ac:dyDescent="0.25">
      <c r="A219" t="s">
        <v>1310</v>
      </c>
      <c r="B219" s="1" t="s">
        <v>883</v>
      </c>
      <c r="C219" s="1" t="s">
        <v>156</v>
      </c>
      <c r="D219" s="1"/>
      <c r="E219" s="1"/>
      <c r="F219" s="1"/>
    </row>
    <row r="220" spans="1:10" x14ac:dyDescent="0.25">
      <c r="A220" t="s">
        <v>1292</v>
      </c>
      <c r="B220" s="1" t="s">
        <v>233</v>
      </c>
      <c r="C220" s="1" t="s">
        <v>49</v>
      </c>
      <c r="D220" s="1">
        <v>2124026</v>
      </c>
      <c r="E220" s="1" t="s">
        <v>121</v>
      </c>
      <c r="F220" s="1" t="s">
        <v>2748</v>
      </c>
      <c r="G220" s="1" t="s">
        <v>110</v>
      </c>
      <c r="H220" s="1" t="s">
        <v>2749</v>
      </c>
      <c r="I220" s="1">
        <v>34</v>
      </c>
    </row>
    <row r="221" spans="1:10" x14ac:dyDescent="0.25">
      <c r="A221" t="s">
        <v>1373</v>
      </c>
      <c r="B221" s="1" t="s">
        <v>2383</v>
      </c>
      <c r="C221" s="1" t="s">
        <v>156</v>
      </c>
      <c r="D221" s="1" t="s">
        <v>747</v>
      </c>
      <c r="E221" s="1" t="s">
        <v>747</v>
      </c>
      <c r="F221" s="1" t="s">
        <v>747</v>
      </c>
      <c r="G221" s="1" t="s">
        <v>747</v>
      </c>
      <c r="H221" s="1" t="s">
        <v>747</v>
      </c>
      <c r="I221" s="1" t="s">
        <v>747</v>
      </c>
    </row>
    <row r="222" spans="1:10" x14ac:dyDescent="0.25">
      <c r="A222" t="s">
        <v>754</v>
      </c>
      <c r="B222" s="1" t="s">
        <v>235</v>
      </c>
      <c r="C222" s="1" t="s">
        <v>2750</v>
      </c>
      <c r="D222" s="1">
        <v>1459231</v>
      </c>
      <c r="E222" s="1" t="s">
        <v>90</v>
      </c>
      <c r="F222" s="1" t="s">
        <v>2751</v>
      </c>
      <c r="G222" s="1" t="s">
        <v>498</v>
      </c>
      <c r="H222" s="1" t="s">
        <v>2752</v>
      </c>
      <c r="I222" s="1">
        <v>20</v>
      </c>
      <c r="J222" s="1" t="s">
        <v>747</v>
      </c>
    </row>
    <row r="223" spans="1:10" x14ac:dyDescent="0.25">
      <c r="A223" t="s">
        <v>754</v>
      </c>
      <c r="B223" s="1" t="s">
        <v>235</v>
      </c>
      <c r="C223" s="1" t="s">
        <v>781</v>
      </c>
      <c r="D223" s="1" t="s">
        <v>747</v>
      </c>
      <c r="E223" s="1" t="s">
        <v>747</v>
      </c>
      <c r="F223" s="1" t="s">
        <v>747</v>
      </c>
      <c r="G223" s="1" t="s">
        <v>747</v>
      </c>
      <c r="H223" s="1" t="s">
        <v>747</v>
      </c>
      <c r="I223" s="1" t="s">
        <v>747</v>
      </c>
    </row>
    <row r="224" spans="1:10" x14ac:dyDescent="0.25">
      <c r="A224" t="s">
        <v>1373</v>
      </c>
      <c r="B224" s="1" t="s">
        <v>804</v>
      </c>
      <c r="C224" s="1" t="s">
        <v>400</v>
      </c>
      <c r="D224" s="1" t="s">
        <v>747</v>
      </c>
      <c r="E224" s="1" t="s">
        <v>747</v>
      </c>
      <c r="F224" s="1" t="s">
        <v>747</v>
      </c>
      <c r="G224" s="1" t="s">
        <v>747</v>
      </c>
      <c r="H224" s="1" t="s">
        <v>747</v>
      </c>
      <c r="I224" s="1" t="s">
        <v>747</v>
      </c>
    </row>
    <row r="225" spans="1:10" x14ac:dyDescent="0.25">
      <c r="A225" t="s">
        <v>754</v>
      </c>
      <c r="B225" s="1" t="s">
        <v>2753</v>
      </c>
      <c r="C225" s="1" t="s">
        <v>63</v>
      </c>
      <c r="D225" s="1" t="s">
        <v>747</v>
      </c>
      <c r="E225" s="1" t="s">
        <v>747</v>
      </c>
      <c r="F225" s="1" t="s">
        <v>747</v>
      </c>
      <c r="G225" s="1" t="s">
        <v>747</v>
      </c>
      <c r="H225" s="1" t="s">
        <v>747</v>
      </c>
      <c r="I225" s="1" t="s">
        <v>747</v>
      </c>
      <c r="J225" s="1" t="s">
        <v>747</v>
      </c>
    </row>
    <row r="226" spans="1:10" x14ac:dyDescent="0.25">
      <c r="A226" t="s">
        <v>754</v>
      </c>
      <c r="B226" s="1" t="s">
        <v>2754</v>
      </c>
      <c r="C226" s="1" t="s">
        <v>857</v>
      </c>
      <c r="D226" s="1">
        <v>7948755</v>
      </c>
      <c r="E226" s="1" t="s">
        <v>486</v>
      </c>
      <c r="F226" s="1" t="s">
        <v>747</v>
      </c>
      <c r="G226" s="1" t="s">
        <v>2755</v>
      </c>
      <c r="H226" s="1" t="s">
        <v>2756</v>
      </c>
      <c r="I226" s="1">
        <v>33</v>
      </c>
    </row>
    <row r="227" spans="1:10" x14ac:dyDescent="0.25">
      <c r="A227" t="s">
        <v>754</v>
      </c>
      <c r="B227" s="1" t="s">
        <v>237</v>
      </c>
      <c r="C227" s="1" t="s">
        <v>885</v>
      </c>
      <c r="D227" s="1">
        <v>4547591</v>
      </c>
      <c r="E227" s="1" t="s">
        <v>21</v>
      </c>
      <c r="F227" s="1" t="s">
        <v>1439</v>
      </c>
      <c r="G227" s="1" t="s">
        <v>1328</v>
      </c>
      <c r="H227" s="1" t="s">
        <v>2757</v>
      </c>
      <c r="I227" s="1">
        <v>21</v>
      </c>
    </row>
    <row r="228" spans="1:10" x14ac:dyDescent="0.25">
      <c r="A228" t="s">
        <v>754</v>
      </c>
      <c r="B228" s="1" t="s">
        <v>237</v>
      </c>
      <c r="C228" s="1" t="s">
        <v>2758</v>
      </c>
      <c r="D228" s="1">
        <v>14776114</v>
      </c>
      <c r="E228" s="1" t="s">
        <v>405</v>
      </c>
      <c r="F228" s="1" t="s">
        <v>1663</v>
      </c>
      <c r="G228" s="1" t="s">
        <v>2063</v>
      </c>
      <c r="H228" s="1" t="s">
        <v>2759</v>
      </c>
      <c r="I228" s="1" t="s">
        <v>747</v>
      </c>
    </row>
    <row r="229" spans="1:10" x14ac:dyDescent="0.25">
      <c r="A229" t="s">
        <v>1292</v>
      </c>
      <c r="B229" s="1" t="s">
        <v>237</v>
      </c>
      <c r="C229" s="1" t="s">
        <v>2760</v>
      </c>
      <c r="D229" s="1" t="s">
        <v>747</v>
      </c>
      <c r="E229" s="1" t="s">
        <v>747</v>
      </c>
      <c r="F229" s="1" t="s">
        <v>747</v>
      </c>
      <c r="G229" s="1" t="s">
        <v>747</v>
      </c>
      <c r="H229" s="1" t="s">
        <v>747</v>
      </c>
      <c r="I229" s="1" t="s">
        <v>747</v>
      </c>
    </row>
    <row r="230" spans="1:10" x14ac:dyDescent="0.25">
      <c r="A230" t="s">
        <v>1292</v>
      </c>
      <c r="B230" s="1" t="s">
        <v>237</v>
      </c>
      <c r="C230" s="1" t="s">
        <v>2761</v>
      </c>
      <c r="D230" s="1">
        <v>4758376</v>
      </c>
      <c r="E230" s="1" t="s">
        <v>16</v>
      </c>
      <c r="F230" s="1" t="s">
        <v>1590</v>
      </c>
      <c r="G230" s="1" t="s">
        <v>730</v>
      </c>
      <c r="H230" s="1" t="s">
        <v>2444</v>
      </c>
      <c r="I230" s="1">
        <v>27</v>
      </c>
    </row>
    <row r="231" spans="1:10" x14ac:dyDescent="0.25">
      <c r="A231" t="s">
        <v>1373</v>
      </c>
      <c r="B231" s="1" t="s">
        <v>762</v>
      </c>
      <c r="C231" s="1" t="s">
        <v>884</v>
      </c>
      <c r="D231" s="1" t="s">
        <v>747</v>
      </c>
      <c r="E231" s="1" t="s">
        <v>747</v>
      </c>
      <c r="F231" s="1" t="s">
        <v>747</v>
      </c>
      <c r="G231" s="1" t="s">
        <v>747</v>
      </c>
      <c r="H231" s="1" t="s">
        <v>747</v>
      </c>
      <c r="I231" s="1" t="s">
        <v>747</v>
      </c>
    </row>
    <row r="232" spans="1:10" x14ac:dyDescent="0.25">
      <c r="A232" t="s">
        <v>1310</v>
      </c>
      <c r="B232" s="1" t="s">
        <v>762</v>
      </c>
      <c r="C232" s="1" t="s">
        <v>771</v>
      </c>
      <c r="D232" s="1"/>
      <c r="E232" s="1"/>
      <c r="F232" s="1"/>
    </row>
    <row r="233" spans="1:10" x14ac:dyDescent="0.25">
      <c r="A233" t="s">
        <v>1296</v>
      </c>
      <c r="B233" s="1" t="s">
        <v>2762</v>
      </c>
      <c r="C233" s="1" t="s">
        <v>2763</v>
      </c>
      <c r="D233" s="1">
        <v>1425597</v>
      </c>
      <c r="E233" s="1" t="s">
        <v>90</v>
      </c>
      <c r="F233" s="1" t="s">
        <v>2764</v>
      </c>
      <c r="G233" s="1" t="s">
        <v>498</v>
      </c>
      <c r="H233" s="1" t="s">
        <v>2765</v>
      </c>
      <c r="I233" s="1">
        <v>21</v>
      </c>
    </row>
    <row r="234" spans="1:10" x14ac:dyDescent="0.25">
      <c r="A234" t="s">
        <v>1373</v>
      </c>
      <c r="B234" s="1" t="s">
        <v>2766</v>
      </c>
      <c r="C234" s="1" t="s">
        <v>13</v>
      </c>
      <c r="D234" s="1" t="s">
        <v>789</v>
      </c>
      <c r="E234" s="1" t="s">
        <v>789</v>
      </c>
      <c r="F234" s="1" t="s">
        <v>789</v>
      </c>
      <c r="G234" s="1" t="s">
        <v>789</v>
      </c>
      <c r="H234" s="1" t="s">
        <v>747</v>
      </c>
      <c r="I234" s="1" t="s">
        <v>747</v>
      </c>
    </row>
    <row r="235" spans="1:10" x14ac:dyDescent="0.25">
      <c r="A235" t="s">
        <v>1310</v>
      </c>
      <c r="B235" s="1" t="s">
        <v>2396</v>
      </c>
      <c r="C235" s="1" t="s">
        <v>2767</v>
      </c>
      <c r="D235" s="1"/>
      <c r="E235" s="1"/>
      <c r="F235" s="1"/>
    </row>
    <row r="236" spans="1:10" x14ac:dyDescent="0.25">
      <c r="A236" t="s">
        <v>1292</v>
      </c>
      <c r="B236" s="1" t="s">
        <v>2768</v>
      </c>
      <c r="C236" s="1" t="s">
        <v>2769</v>
      </c>
      <c r="D236" s="1">
        <v>111950</v>
      </c>
      <c r="E236" s="1" t="s">
        <v>450</v>
      </c>
      <c r="F236" s="1" t="s">
        <v>2770</v>
      </c>
      <c r="G236" s="1" t="s">
        <v>498</v>
      </c>
      <c r="H236" s="1" t="s">
        <v>2771</v>
      </c>
      <c r="I236" s="1">
        <v>23</v>
      </c>
    </row>
  </sheetData>
  <autoFilter ref="A1:J236">
    <sortState ref="A2:J236">
      <sortCondition ref="B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D177"/>
  <sheetViews>
    <sheetView workbookViewId="0">
      <selection activeCell="F4" sqref="F4"/>
    </sheetView>
  </sheetViews>
  <sheetFormatPr defaultRowHeight="15" x14ac:dyDescent="0.25"/>
  <cols>
    <col min="2" max="2" width="14" bestFit="1" customWidth="1"/>
    <col min="3" max="3" width="14.42578125" bestFit="1" customWidth="1"/>
    <col min="4" max="4" width="12" bestFit="1" customWidth="1"/>
  </cols>
  <sheetData>
    <row r="2" spans="2:4" x14ac:dyDescent="0.25">
      <c r="B2" s="122" t="s">
        <v>4469</v>
      </c>
      <c r="C2" s="122" t="s">
        <v>4444</v>
      </c>
      <c r="D2" s="122" t="s">
        <v>4365</v>
      </c>
    </row>
    <row r="3" spans="2:4" x14ac:dyDescent="0.25">
      <c r="B3" s="122" t="s">
        <v>4468</v>
      </c>
      <c r="C3" s="122" t="s">
        <v>4444</v>
      </c>
      <c r="D3" s="122" t="s">
        <v>4365</v>
      </c>
    </row>
    <row r="4" spans="2:4" x14ac:dyDescent="0.25">
      <c r="B4" s="122" t="s">
        <v>4467</v>
      </c>
      <c r="C4" s="122" t="s">
        <v>4444</v>
      </c>
      <c r="D4" s="122" t="s">
        <v>4365</v>
      </c>
    </row>
    <row r="5" spans="2:4" x14ac:dyDescent="0.25">
      <c r="B5" s="122" t="s">
        <v>4466</v>
      </c>
      <c r="C5" s="122" t="s">
        <v>4444</v>
      </c>
      <c r="D5" s="122" t="s">
        <v>4365</v>
      </c>
    </row>
    <row r="6" spans="2:4" x14ac:dyDescent="0.25">
      <c r="B6" s="122" t="s">
        <v>4465</v>
      </c>
      <c r="C6" s="122" t="s">
        <v>4444</v>
      </c>
      <c r="D6" s="122" t="s">
        <v>4365</v>
      </c>
    </row>
    <row r="7" spans="2:4" x14ac:dyDescent="0.25">
      <c r="B7" s="122" t="s">
        <v>4464</v>
      </c>
      <c r="C7" s="122" t="s">
        <v>4444</v>
      </c>
      <c r="D7" s="122" t="s">
        <v>4365</v>
      </c>
    </row>
    <row r="8" spans="2:4" x14ac:dyDescent="0.25">
      <c r="B8" s="122" t="s">
        <v>4463</v>
      </c>
      <c r="C8" s="122" t="s">
        <v>4444</v>
      </c>
      <c r="D8" s="122" t="s">
        <v>4365</v>
      </c>
    </row>
    <row r="9" spans="2:4" x14ac:dyDescent="0.25">
      <c r="B9" s="122" t="s">
        <v>4462</v>
      </c>
      <c r="C9" s="122" t="s">
        <v>4444</v>
      </c>
      <c r="D9" s="122" t="s">
        <v>4365</v>
      </c>
    </row>
    <row r="10" spans="2:4" x14ac:dyDescent="0.25">
      <c r="B10" s="122" t="s">
        <v>4461</v>
      </c>
      <c r="C10" s="122" t="s">
        <v>4444</v>
      </c>
      <c r="D10" s="122" t="s">
        <v>4365</v>
      </c>
    </row>
    <row r="11" spans="2:4" x14ac:dyDescent="0.25">
      <c r="B11" s="122" t="s">
        <v>4460</v>
      </c>
      <c r="C11" s="122" t="s">
        <v>4444</v>
      </c>
      <c r="D11" s="122" t="s">
        <v>4365</v>
      </c>
    </row>
    <row r="12" spans="2:4" x14ac:dyDescent="0.25">
      <c r="B12" s="122" t="s">
        <v>4459</v>
      </c>
      <c r="C12" s="122" t="s">
        <v>4444</v>
      </c>
      <c r="D12" s="122" t="s">
        <v>4365</v>
      </c>
    </row>
    <row r="13" spans="2:4" x14ac:dyDescent="0.25">
      <c r="B13" s="122" t="s">
        <v>4458</v>
      </c>
      <c r="C13" s="122" t="s">
        <v>4444</v>
      </c>
      <c r="D13" s="122" t="s">
        <v>4365</v>
      </c>
    </row>
    <row r="14" spans="2:4" x14ac:dyDescent="0.25">
      <c r="B14" s="122" t="s">
        <v>4457</v>
      </c>
      <c r="C14" s="122" t="s">
        <v>4444</v>
      </c>
      <c r="D14" s="122" t="s">
        <v>4365</v>
      </c>
    </row>
    <row r="15" spans="2:4" x14ac:dyDescent="0.25">
      <c r="B15" s="122" t="s">
        <v>4456</v>
      </c>
      <c r="C15" s="122" t="s">
        <v>4444</v>
      </c>
      <c r="D15" s="122" t="s">
        <v>4365</v>
      </c>
    </row>
    <row r="16" spans="2:4" x14ac:dyDescent="0.25">
      <c r="B16" s="122" t="s">
        <v>4455</v>
      </c>
      <c r="C16" s="122" t="s">
        <v>4444</v>
      </c>
      <c r="D16" s="122" t="s">
        <v>4365</v>
      </c>
    </row>
    <row r="17" spans="2:4" x14ac:dyDescent="0.25">
      <c r="B17" s="122" t="s">
        <v>4454</v>
      </c>
      <c r="C17" s="122" t="s">
        <v>4444</v>
      </c>
      <c r="D17" s="122" t="s">
        <v>4365</v>
      </c>
    </row>
    <row r="18" spans="2:4" x14ac:dyDescent="0.25">
      <c r="B18" s="122" t="s">
        <v>4453</v>
      </c>
      <c r="C18" s="122" t="s">
        <v>4444</v>
      </c>
      <c r="D18" s="122" t="s">
        <v>4365</v>
      </c>
    </row>
    <row r="19" spans="2:4" x14ac:dyDescent="0.25">
      <c r="B19" s="122" t="s">
        <v>4452</v>
      </c>
      <c r="C19" s="122" t="s">
        <v>4444</v>
      </c>
      <c r="D19" s="122" t="s">
        <v>4365</v>
      </c>
    </row>
    <row r="20" spans="2:4" x14ac:dyDescent="0.25">
      <c r="B20" s="122" t="s">
        <v>4451</v>
      </c>
      <c r="C20" s="122" t="s">
        <v>4444</v>
      </c>
      <c r="D20" s="122" t="s">
        <v>4365</v>
      </c>
    </row>
    <row r="21" spans="2:4" x14ac:dyDescent="0.25">
      <c r="B21" s="122" t="s">
        <v>4450</v>
      </c>
      <c r="C21" s="122" t="s">
        <v>4444</v>
      </c>
      <c r="D21" s="122" t="s">
        <v>4365</v>
      </c>
    </row>
    <row r="22" spans="2:4" x14ac:dyDescent="0.25">
      <c r="B22" s="122" t="s">
        <v>4449</v>
      </c>
      <c r="C22" s="122" t="s">
        <v>4444</v>
      </c>
      <c r="D22" s="122" t="s">
        <v>4365</v>
      </c>
    </row>
    <row r="23" spans="2:4" x14ac:dyDescent="0.25">
      <c r="B23" s="122" t="s">
        <v>4448</v>
      </c>
      <c r="C23" s="122" t="s">
        <v>4444</v>
      </c>
      <c r="D23" s="122" t="s">
        <v>4365</v>
      </c>
    </row>
    <row r="24" spans="2:4" x14ac:dyDescent="0.25">
      <c r="B24" s="122" t="s">
        <v>4448</v>
      </c>
      <c r="C24" s="122" t="s">
        <v>4444</v>
      </c>
      <c r="D24" s="122" t="s">
        <v>4365</v>
      </c>
    </row>
    <row r="25" spans="2:4" x14ac:dyDescent="0.25">
      <c r="B25" s="122" t="s">
        <v>4447</v>
      </c>
      <c r="C25" s="122" t="s">
        <v>4444</v>
      </c>
      <c r="D25" s="122" t="s">
        <v>4365</v>
      </c>
    </row>
    <row r="26" spans="2:4" x14ac:dyDescent="0.25">
      <c r="B26" s="122" t="s">
        <v>4446</v>
      </c>
      <c r="C26" s="122" t="s">
        <v>4419</v>
      </c>
    </row>
    <row r="27" spans="2:4" x14ac:dyDescent="0.25">
      <c r="B27" s="122" t="s">
        <v>4445</v>
      </c>
      <c r="C27" s="122" t="s">
        <v>4444</v>
      </c>
      <c r="D27" s="122" t="s">
        <v>4365</v>
      </c>
    </row>
    <row r="28" spans="2:4" x14ac:dyDescent="0.25">
      <c r="B28" s="122" t="s">
        <v>4443</v>
      </c>
      <c r="C28" s="122" t="s">
        <v>4419</v>
      </c>
    </row>
    <row r="29" spans="2:4" x14ac:dyDescent="0.25">
      <c r="B29" s="122" t="s">
        <v>4442</v>
      </c>
      <c r="C29" s="122" t="s">
        <v>4419</v>
      </c>
    </row>
    <row r="30" spans="2:4" x14ac:dyDescent="0.25">
      <c r="B30" s="122" t="s">
        <v>4441</v>
      </c>
      <c r="C30" s="122" t="s">
        <v>4419</v>
      </c>
    </row>
    <row r="31" spans="2:4" x14ac:dyDescent="0.25">
      <c r="B31" s="122" t="s">
        <v>4440</v>
      </c>
      <c r="C31" s="122" t="s">
        <v>4419</v>
      </c>
    </row>
    <row r="32" spans="2:4" x14ac:dyDescent="0.25">
      <c r="B32" s="122" t="s">
        <v>4439</v>
      </c>
      <c r="C32" s="122" t="s">
        <v>4419</v>
      </c>
    </row>
    <row r="33" spans="2:3" x14ac:dyDescent="0.25">
      <c r="B33" s="122" t="s">
        <v>4438</v>
      </c>
      <c r="C33" s="122" t="s">
        <v>4419</v>
      </c>
    </row>
    <row r="34" spans="2:3" x14ac:dyDescent="0.25">
      <c r="B34" s="122" t="s">
        <v>4437</v>
      </c>
      <c r="C34" s="122" t="s">
        <v>4419</v>
      </c>
    </row>
    <row r="35" spans="2:3" x14ac:dyDescent="0.25">
      <c r="B35" s="122" t="s">
        <v>4436</v>
      </c>
      <c r="C35" s="122" t="s">
        <v>4419</v>
      </c>
    </row>
    <row r="36" spans="2:3" x14ac:dyDescent="0.25">
      <c r="B36" s="122" t="s">
        <v>4435</v>
      </c>
      <c r="C36" s="122" t="s">
        <v>4419</v>
      </c>
    </row>
    <row r="37" spans="2:3" x14ac:dyDescent="0.25">
      <c r="B37" s="122" t="s">
        <v>4434</v>
      </c>
      <c r="C37" s="122" t="s">
        <v>4419</v>
      </c>
    </row>
    <row r="38" spans="2:3" x14ac:dyDescent="0.25">
      <c r="B38" s="122" t="s">
        <v>4433</v>
      </c>
      <c r="C38" s="122" t="s">
        <v>4419</v>
      </c>
    </row>
    <row r="39" spans="2:3" x14ac:dyDescent="0.25">
      <c r="B39" s="122" t="s">
        <v>4432</v>
      </c>
      <c r="C39" s="122" t="s">
        <v>4419</v>
      </c>
    </row>
    <row r="40" spans="2:3" x14ac:dyDescent="0.25">
      <c r="B40" s="122" t="s">
        <v>4431</v>
      </c>
      <c r="C40" s="122" t="s">
        <v>4419</v>
      </c>
    </row>
    <row r="41" spans="2:3" x14ac:dyDescent="0.25">
      <c r="B41" s="122" t="s">
        <v>4430</v>
      </c>
      <c r="C41" s="122" t="s">
        <v>4419</v>
      </c>
    </row>
    <row r="42" spans="2:3" x14ac:dyDescent="0.25">
      <c r="B42" s="122" t="s">
        <v>4429</v>
      </c>
      <c r="C42" s="122" t="s">
        <v>4419</v>
      </c>
    </row>
    <row r="43" spans="2:3" x14ac:dyDescent="0.25">
      <c r="B43" s="122" t="s">
        <v>4428</v>
      </c>
      <c r="C43" s="122" t="s">
        <v>4419</v>
      </c>
    </row>
    <row r="44" spans="2:3" x14ac:dyDescent="0.25">
      <c r="B44" s="122" t="s">
        <v>4427</v>
      </c>
      <c r="C44" s="122" t="s">
        <v>4419</v>
      </c>
    </row>
    <row r="45" spans="2:3" x14ac:dyDescent="0.25">
      <c r="B45" s="122" t="s">
        <v>4426</v>
      </c>
      <c r="C45" s="122" t="s">
        <v>4419</v>
      </c>
    </row>
    <row r="46" spans="2:3" x14ac:dyDescent="0.25">
      <c r="B46" s="122" t="s">
        <v>4425</v>
      </c>
      <c r="C46" s="122" t="s">
        <v>4419</v>
      </c>
    </row>
    <row r="47" spans="2:3" x14ac:dyDescent="0.25">
      <c r="B47" s="122" t="s">
        <v>4424</v>
      </c>
      <c r="C47" s="122" t="s">
        <v>4419</v>
      </c>
    </row>
    <row r="48" spans="2:3" x14ac:dyDescent="0.25">
      <c r="B48" s="122" t="s">
        <v>4423</v>
      </c>
      <c r="C48" s="122" t="s">
        <v>4419</v>
      </c>
    </row>
    <row r="49" spans="2:3" x14ac:dyDescent="0.25">
      <c r="B49" s="122" t="s">
        <v>4422</v>
      </c>
      <c r="C49" s="122" t="s">
        <v>4419</v>
      </c>
    </row>
    <row r="50" spans="2:3" x14ac:dyDescent="0.25">
      <c r="B50" s="122" t="s">
        <v>4421</v>
      </c>
      <c r="C50" s="122" t="s">
        <v>4419</v>
      </c>
    </row>
    <row r="51" spans="2:3" x14ac:dyDescent="0.25">
      <c r="B51" s="122" t="s">
        <v>4420</v>
      </c>
      <c r="C51" s="122" t="s">
        <v>4419</v>
      </c>
    </row>
    <row r="52" spans="2:3" x14ac:dyDescent="0.25">
      <c r="B52" s="122" t="s">
        <v>4418</v>
      </c>
      <c r="C52" s="122" t="s">
        <v>4311</v>
      </c>
    </row>
    <row r="53" spans="2:3" x14ac:dyDescent="0.25">
      <c r="B53" s="122" t="s">
        <v>4417</v>
      </c>
      <c r="C53" s="122" t="s">
        <v>4311</v>
      </c>
    </row>
    <row r="54" spans="2:3" x14ac:dyDescent="0.25">
      <c r="B54" s="122" t="s">
        <v>4416</v>
      </c>
      <c r="C54" s="122" t="s">
        <v>4311</v>
      </c>
    </row>
    <row r="55" spans="2:3" x14ac:dyDescent="0.25">
      <c r="B55" s="122" t="s">
        <v>4415</v>
      </c>
      <c r="C55" s="122" t="s">
        <v>4311</v>
      </c>
    </row>
    <row r="56" spans="2:3" x14ac:dyDescent="0.25">
      <c r="B56" s="122" t="s">
        <v>4414</v>
      </c>
      <c r="C56" s="122" t="s">
        <v>4311</v>
      </c>
    </row>
    <row r="57" spans="2:3" x14ac:dyDescent="0.25">
      <c r="B57" s="122" t="s">
        <v>4413</v>
      </c>
      <c r="C57" s="122" t="s">
        <v>4311</v>
      </c>
    </row>
    <row r="58" spans="2:3" x14ac:dyDescent="0.25">
      <c r="B58" s="122" t="s">
        <v>4412</v>
      </c>
      <c r="C58" s="122" t="s">
        <v>4311</v>
      </c>
    </row>
    <row r="59" spans="2:3" x14ac:dyDescent="0.25">
      <c r="B59" s="122" t="s">
        <v>4411</v>
      </c>
      <c r="C59" s="122" t="s">
        <v>4311</v>
      </c>
    </row>
    <row r="60" spans="2:3" x14ac:dyDescent="0.25">
      <c r="B60" s="122" t="s">
        <v>4410</v>
      </c>
      <c r="C60" s="122" t="s">
        <v>4311</v>
      </c>
    </row>
    <row r="61" spans="2:3" x14ac:dyDescent="0.25">
      <c r="B61" s="122" t="s">
        <v>4409</v>
      </c>
      <c r="C61" s="122" t="s">
        <v>4311</v>
      </c>
    </row>
    <row r="62" spans="2:3" x14ac:dyDescent="0.25">
      <c r="B62" s="122" t="s">
        <v>4408</v>
      </c>
      <c r="C62" s="122" t="s">
        <v>4311</v>
      </c>
    </row>
    <row r="63" spans="2:3" x14ac:dyDescent="0.25">
      <c r="B63" s="122" t="s">
        <v>4407</v>
      </c>
      <c r="C63" s="122" t="s">
        <v>4311</v>
      </c>
    </row>
    <row r="64" spans="2:3" x14ac:dyDescent="0.25">
      <c r="B64" s="122" t="s">
        <v>4406</v>
      </c>
      <c r="C64" s="122" t="s">
        <v>4311</v>
      </c>
    </row>
    <row r="65" spans="2:4" x14ac:dyDescent="0.25">
      <c r="B65" s="122" t="s">
        <v>4405</v>
      </c>
      <c r="C65" s="122" t="s">
        <v>4311</v>
      </c>
    </row>
    <row r="66" spans="2:4" x14ac:dyDescent="0.25">
      <c r="B66" s="122" t="s">
        <v>4404</v>
      </c>
      <c r="C66" s="122" t="s">
        <v>4311</v>
      </c>
    </row>
    <row r="67" spans="2:4" x14ac:dyDescent="0.25">
      <c r="B67" s="122" t="s">
        <v>4403</v>
      </c>
      <c r="C67" s="122" t="s">
        <v>4311</v>
      </c>
    </row>
    <row r="68" spans="2:4" x14ac:dyDescent="0.25">
      <c r="B68" s="122" t="s">
        <v>4402</v>
      </c>
      <c r="C68" s="122" t="s">
        <v>4311</v>
      </c>
    </row>
    <row r="69" spans="2:4" x14ac:dyDescent="0.25">
      <c r="B69" s="122" t="s">
        <v>4401</v>
      </c>
      <c r="C69" s="122" t="s">
        <v>4311</v>
      </c>
    </row>
    <row r="70" spans="2:4" x14ac:dyDescent="0.25">
      <c r="B70" s="122" t="s">
        <v>4400</v>
      </c>
      <c r="C70" s="122" t="s">
        <v>4311</v>
      </c>
    </row>
    <row r="71" spans="2:4" x14ac:dyDescent="0.25">
      <c r="B71" s="122" t="s">
        <v>4399</v>
      </c>
      <c r="C71" s="122" t="s">
        <v>4311</v>
      </c>
    </row>
    <row r="72" spans="2:4" x14ac:dyDescent="0.25">
      <c r="B72" s="122" t="s">
        <v>4398</v>
      </c>
      <c r="C72" s="122" t="s">
        <v>4311</v>
      </c>
    </row>
    <row r="73" spans="2:4" x14ac:dyDescent="0.25">
      <c r="B73" s="122" t="s">
        <v>4397</v>
      </c>
      <c r="C73" s="122" t="s">
        <v>4311</v>
      </c>
    </row>
    <row r="74" spans="2:4" x14ac:dyDescent="0.25">
      <c r="B74" s="122" t="s">
        <v>4396</v>
      </c>
      <c r="C74" s="122" t="s">
        <v>4311</v>
      </c>
    </row>
    <row r="75" spans="2:4" x14ac:dyDescent="0.25">
      <c r="B75" s="122" t="s">
        <v>4395</v>
      </c>
      <c r="C75" s="122" t="s">
        <v>4311</v>
      </c>
    </row>
    <row r="76" spans="2:4" x14ac:dyDescent="0.25">
      <c r="B76" s="122" t="s">
        <v>4394</v>
      </c>
      <c r="C76" s="122" t="s">
        <v>4311</v>
      </c>
    </row>
    <row r="77" spans="2:4" x14ac:dyDescent="0.25">
      <c r="B77" s="122" t="s">
        <v>4393</v>
      </c>
      <c r="C77" s="122" t="s">
        <v>4391</v>
      </c>
    </row>
    <row r="78" spans="2:4" x14ac:dyDescent="0.25">
      <c r="B78" s="122" t="s">
        <v>4392</v>
      </c>
      <c r="C78" s="122" t="s">
        <v>4391</v>
      </c>
    </row>
    <row r="79" spans="2:4" x14ac:dyDescent="0.25">
      <c r="B79" s="122" t="s">
        <v>1809</v>
      </c>
      <c r="C79" s="122" t="s">
        <v>4366</v>
      </c>
      <c r="D79" s="122" t="s">
        <v>4365</v>
      </c>
    </row>
    <row r="80" spans="2:4" x14ac:dyDescent="0.25">
      <c r="B80" s="122" t="s">
        <v>2154</v>
      </c>
      <c r="C80" s="122" t="s">
        <v>4366</v>
      </c>
      <c r="D80" s="122" t="s">
        <v>4365</v>
      </c>
    </row>
    <row r="81" spans="2:4" x14ac:dyDescent="0.25">
      <c r="B81" s="122" t="s">
        <v>4390</v>
      </c>
      <c r="C81" s="122" t="s">
        <v>4366</v>
      </c>
      <c r="D81" s="122" t="s">
        <v>4365</v>
      </c>
    </row>
    <row r="82" spans="2:4" x14ac:dyDescent="0.25">
      <c r="B82" s="122" t="s">
        <v>4389</v>
      </c>
      <c r="C82" s="122" t="s">
        <v>4366</v>
      </c>
      <c r="D82" s="122" t="s">
        <v>4365</v>
      </c>
    </row>
    <row r="83" spans="2:4" x14ac:dyDescent="0.25">
      <c r="B83" s="122" t="s">
        <v>4388</v>
      </c>
      <c r="C83" s="122" t="s">
        <v>4366</v>
      </c>
      <c r="D83" s="122" t="s">
        <v>4365</v>
      </c>
    </row>
    <row r="84" spans="2:4" x14ac:dyDescent="0.25">
      <c r="B84" s="122" t="s">
        <v>4387</v>
      </c>
      <c r="C84" s="122" t="s">
        <v>4366</v>
      </c>
      <c r="D84" s="122" t="s">
        <v>4365</v>
      </c>
    </row>
    <row r="85" spans="2:4" x14ac:dyDescent="0.25">
      <c r="B85" s="122" t="s">
        <v>4386</v>
      </c>
      <c r="C85" s="122" t="s">
        <v>4366</v>
      </c>
      <c r="D85" s="122" t="s">
        <v>4365</v>
      </c>
    </row>
    <row r="86" spans="2:4" x14ac:dyDescent="0.25">
      <c r="B86" s="122" t="s">
        <v>4385</v>
      </c>
      <c r="C86" s="122" t="s">
        <v>4366</v>
      </c>
      <c r="D86" s="122" t="s">
        <v>4365</v>
      </c>
    </row>
    <row r="87" spans="2:4" x14ac:dyDescent="0.25">
      <c r="B87" s="122" t="s">
        <v>4384</v>
      </c>
      <c r="C87" s="122" t="s">
        <v>4366</v>
      </c>
      <c r="D87" s="122" t="s">
        <v>4365</v>
      </c>
    </row>
    <row r="88" spans="2:4" x14ac:dyDescent="0.25">
      <c r="B88" s="122" t="s">
        <v>4383</v>
      </c>
      <c r="C88" s="122" t="s">
        <v>4366</v>
      </c>
      <c r="D88" s="122" t="s">
        <v>4365</v>
      </c>
    </row>
    <row r="89" spans="2:4" x14ac:dyDescent="0.25">
      <c r="B89" s="122" t="s">
        <v>4382</v>
      </c>
      <c r="C89" s="122" t="s">
        <v>4366</v>
      </c>
      <c r="D89" s="122" t="s">
        <v>4365</v>
      </c>
    </row>
    <row r="90" spans="2:4" x14ac:dyDescent="0.25">
      <c r="B90" s="122" t="s">
        <v>4381</v>
      </c>
      <c r="C90" s="122" t="s">
        <v>4366</v>
      </c>
      <c r="D90" s="122" t="s">
        <v>4365</v>
      </c>
    </row>
    <row r="91" spans="2:4" x14ac:dyDescent="0.25">
      <c r="B91" s="122" t="s">
        <v>4380</v>
      </c>
      <c r="C91" s="122" t="s">
        <v>4366</v>
      </c>
      <c r="D91" s="122" t="s">
        <v>4365</v>
      </c>
    </row>
    <row r="92" spans="2:4" x14ac:dyDescent="0.25">
      <c r="B92" s="122" t="s">
        <v>4379</v>
      </c>
      <c r="C92" s="122" t="s">
        <v>4366</v>
      </c>
      <c r="D92" s="122" t="s">
        <v>4365</v>
      </c>
    </row>
    <row r="93" spans="2:4" x14ac:dyDescent="0.25">
      <c r="B93" s="122" t="s">
        <v>4378</v>
      </c>
      <c r="C93" s="122" t="s">
        <v>4366</v>
      </c>
      <c r="D93" s="122" t="s">
        <v>4365</v>
      </c>
    </row>
    <row r="94" spans="2:4" x14ac:dyDescent="0.25">
      <c r="B94" s="122" t="s">
        <v>4377</v>
      </c>
      <c r="C94" s="122" t="s">
        <v>4366</v>
      </c>
      <c r="D94" s="122" t="s">
        <v>4365</v>
      </c>
    </row>
    <row r="95" spans="2:4" x14ac:dyDescent="0.25">
      <c r="B95" s="122" t="s">
        <v>4376</v>
      </c>
      <c r="C95" s="122" t="s">
        <v>4366</v>
      </c>
      <c r="D95" s="122" t="s">
        <v>4365</v>
      </c>
    </row>
    <row r="96" spans="2:4" x14ac:dyDescent="0.25">
      <c r="B96" s="122" t="s">
        <v>4375</v>
      </c>
      <c r="C96" s="122" t="s">
        <v>4366</v>
      </c>
      <c r="D96" s="122" t="s">
        <v>4365</v>
      </c>
    </row>
    <row r="97" spans="2:4" x14ac:dyDescent="0.25">
      <c r="B97" s="122" t="s">
        <v>4374</v>
      </c>
      <c r="C97" s="122" t="s">
        <v>4366</v>
      </c>
      <c r="D97" s="122" t="s">
        <v>4365</v>
      </c>
    </row>
    <row r="98" spans="2:4" x14ac:dyDescent="0.25">
      <c r="B98" s="122" t="s">
        <v>4373</v>
      </c>
      <c r="C98" s="122" t="s">
        <v>4366</v>
      </c>
      <c r="D98" s="122" t="s">
        <v>4365</v>
      </c>
    </row>
    <row r="99" spans="2:4" x14ac:dyDescent="0.25">
      <c r="B99" s="122" t="s">
        <v>4372</v>
      </c>
      <c r="C99" s="122" t="s">
        <v>4366</v>
      </c>
      <c r="D99" s="122" t="s">
        <v>4365</v>
      </c>
    </row>
    <row r="100" spans="2:4" x14ac:dyDescent="0.25">
      <c r="B100" s="122" t="s">
        <v>4371</v>
      </c>
      <c r="C100" s="122" t="s">
        <v>4366</v>
      </c>
      <c r="D100" s="122" t="s">
        <v>4365</v>
      </c>
    </row>
    <row r="101" spans="2:4" x14ac:dyDescent="0.25">
      <c r="B101" s="122" t="s">
        <v>4370</v>
      </c>
      <c r="C101" s="122" t="s">
        <v>4366</v>
      </c>
      <c r="D101" s="122" t="s">
        <v>4365</v>
      </c>
    </row>
    <row r="102" spans="2:4" x14ac:dyDescent="0.25">
      <c r="B102" s="122" t="s">
        <v>4369</v>
      </c>
      <c r="C102" s="122" t="s">
        <v>4366</v>
      </c>
      <c r="D102" s="122" t="s">
        <v>4365</v>
      </c>
    </row>
    <row r="103" spans="2:4" x14ac:dyDescent="0.25">
      <c r="B103" s="122" t="s">
        <v>4368</v>
      </c>
      <c r="C103" s="122" t="s">
        <v>4366</v>
      </c>
      <c r="D103" s="122" t="s">
        <v>4365</v>
      </c>
    </row>
    <row r="104" spans="2:4" x14ac:dyDescent="0.25">
      <c r="B104" s="122" t="s">
        <v>4367</v>
      </c>
      <c r="C104" s="122" t="s">
        <v>4366</v>
      </c>
      <c r="D104" s="122" t="s">
        <v>4365</v>
      </c>
    </row>
    <row r="105" spans="2:4" x14ac:dyDescent="0.25">
      <c r="B105" s="122" t="s">
        <v>4364</v>
      </c>
      <c r="C105" t="s">
        <v>4338</v>
      </c>
    </row>
    <row r="106" spans="2:4" x14ac:dyDescent="0.25">
      <c r="B106" s="122" t="s">
        <v>4363</v>
      </c>
      <c r="C106" t="s">
        <v>4338</v>
      </c>
    </row>
    <row r="107" spans="2:4" x14ac:dyDescent="0.25">
      <c r="B107" s="122" t="s">
        <v>4362</v>
      </c>
      <c r="C107" t="s">
        <v>4338</v>
      </c>
    </row>
    <row r="108" spans="2:4" x14ac:dyDescent="0.25">
      <c r="B108" s="122" t="s">
        <v>4361</v>
      </c>
      <c r="C108" t="s">
        <v>4338</v>
      </c>
    </row>
    <row r="109" spans="2:4" x14ac:dyDescent="0.25">
      <c r="B109" s="122" t="s">
        <v>4360</v>
      </c>
      <c r="C109" t="s">
        <v>4338</v>
      </c>
    </row>
    <row r="110" spans="2:4" x14ac:dyDescent="0.25">
      <c r="B110" s="122" t="s">
        <v>4359</v>
      </c>
      <c r="C110" t="s">
        <v>4338</v>
      </c>
    </row>
    <row r="111" spans="2:4" x14ac:dyDescent="0.25">
      <c r="B111" s="122" t="s">
        <v>4358</v>
      </c>
      <c r="C111" t="s">
        <v>4338</v>
      </c>
    </row>
    <row r="112" spans="2:4" x14ac:dyDescent="0.25">
      <c r="B112" s="122" t="s">
        <v>4357</v>
      </c>
      <c r="C112" t="s">
        <v>4338</v>
      </c>
    </row>
    <row r="113" spans="2:3" x14ac:dyDescent="0.25">
      <c r="B113" s="122" t="s">
        <v>4356</v>
      </c>
      <c r="C113" t="s">
        <v>4338</v>
      </c>
    </row>
    <row r="114" spans="2:3" x14ac:dyDescent="0.25">
      <c r="B114" s="122" t="s">
        <v>4355</v>
      </c>
      <c r="C114" t="s">
        <v>4338</v>
      </c>
    </row>
    <row r="115" spans="2:3" x14ac:dyDescent="0.25">
      <c r="B115" s="122" t="s">
        <v>4354</v>
      </c>
      <c r="C115" t="s">
        <v>4338</v>
      </c>
    </row>
    <row r="116" spans="2:3" x14ac:dyDescent="0.25">
      <c r="B116" s="122" t="s">
        <v>4353</v>
      </c>
      <c r="C116" t="s">
        <v>4338</v>
      </c>
    </row>
    <row r="117" spans="2:3" x14ac:dyDescent="0.25">
      <c r="B117" s="122" t="s">
        <v>4352</v>
      </c>
      <c r="C117" t="s">
        <v>4338</v>
      </c>
    </row>
    <row r="118" spans="2:3" x14ac:dyDescent="0.25">
      <c r="B118" s="122" t="s">
        <v>4351</v>
      </c>
      <c r="C118" t="s">
        <v>4338</v>
      </c>
    </row>
    <row r="119" spans="2:3" x14ac:dyDescent="0.25">
      <c r="B119" s="122" t="s">
        <v>4350</v>
      </c>
      <c r="C119" t="s">
        <v>4338</v>
      </c>
    </row>
    <row r="120" spans="2:3" x14ac:dyDescent="0.25">
      <c r="B120" s="122" t="s">
        <v>4349</v>
      </c>
      <c r="C120" t="s">
        <v>4338</v>
      </c>
    </row>
    <row r="121" spans="2:3" x14ac:dyDescent="0.25">
      <c r="B121" s="122" t="s">
        <v>4348</v>
      </c>
      <c r="C121" t="s">
        <v>4338</v>
      </c>
    </row>
    <row r="122" spans="2:3" x14ac:dyDescent="0.25">
      <c r="B122" s="122" t="s">
        <v>4347</v>
      </c>
      <c r="C122" t="s">
        <v>4338</v>
      </c>
    </row>
    <row r="123" spans="2:3" x14ac:dyDescent="0.25">
      <c r="B123" s="122" t="s">
        <v>4346</v>
      </c>
      <c r="C123" t="s">
        <v>4338</v>
      </c>
    </row>
    <row r="124" spans="2:3" x14ac:dyDescent="0.25">
      <c r="B124" s="122" t="s">
        <v>4345</v>
      </c>
      <c r="C124" t="s">
        <v>4338</v>
      </c>
    </row>
    <row r="125" spans="2:3" x14ac:dyDescent="0.25">
      <c r="B125" s="122" t="s">
        <v>4344</v>
      </c>
      <c r="C125" t="s">
        <v>4338</v>
      </c>
    </row>
    <row r="126" spans="2:3" x14ac:dyDescent="0.25">
      <c r="B126" s="122" t="s">
        <v>4343</v>
      </c>
      <c r="C126" t="s">
        <v>4338</v>
      </c>
    </row>
    <row r="127" spans="2:3" x14ac:dyDescent="0.25">
      <c r="B127" s="122" t="s">
        <v>4342</v>
      </c>
      <c r="C127" t="s">
        <v>4338</v>
      </c>
    </row>
    <row r="128" spans="2:3" x14ac:dyDescent="0.25">
      <c r="B128" s="122" t="s">
        <v>4341</v>
      </c>
      <c r="C128" t="s">
        <v>4338</v>
      </c>
    </row>
    <row r="129" spans="2:3" x14ac:dyDescent="0.25">
      <c r="B129" s="122" t="s">
        <v>4340</v>
      </c>
      <c r="C129" t="s">
        <v>4338</v>
      </c>
    </row>
    <row r="130" spans="2:3" x14ac:dyDescent="0.25">
      <c r="B130" s="122" t="s">
        <v>4339</v>
      </c>
      <c r="C130" t="s">
        <v>4338</v>
      </c>
    </row>
    <row r="131" spans="2:3" x14ac:dyDescent="0.25">
      <c r="B131" s="122" t="s">
        <v>4337</v>
      </c>
      <c r="C131" t="s">
        <v>4311</v>
      </c>
    </row>
    <row r="132" spans="2:3" x14ac:dyDescent="0.25">
      <c r="B132" s="122" t="s">
        <v>4336</v>
      </c>
      <c r="C132" t="s">
        <v>4311</v>
      </c>
    </row>
    <row r="133" spans="2:3" x14ac:dyDescent="0.25">
      <c r="B133" s="122" t="s">
        <v>4335</v>
      </c>
      <c r="C133" t="s">
        <v>4311</v>
      </c>
    </row>
    <row r="134" spans="2:3" x14ac:dyDescent="0.25">
      <c r="B134" s="122" t="s">
        <v>4334</v>
      </c>
      <c r="C134" t="s">
        <v>4311</v>
      </c>
    </row>
    <row r="135" spans="2:3" x14ac:dyDescent="0.25">
      <c r="B135" s="122" t="s">
        <v>4333</v>
      </c>
      <c r="C135" t="s">
        <v>4311</v>
      </c>
    </row>
    <row r="136" spans="2:3" x14ac:dyDescent="0.25">
      <c r="B136" s="122" t="s">
        <v>4332</v>
      </c>
      <c r="C136" t="s">
        <v>4311</v>
      </c>
    </row>
    <row r="137" spans="2:3" x14ac:dyDescent="0.25">
      <c r="B137" s="122" t="s">
        <v>4331</v>
      </c>
      <c r="C137" t="s">
        <v>4311</v>
      </c>
    </row>
    <row r="138" spans="2:3" x14ac:dyDescent="0.25">
      <c r="B138" s="122" t="s">
        <v>4330</v>
      </c>
      <c r="C138" t="s">
        <v>4311</v>
      </c>
    </row>
    <row r="139" spans="2:3" x14ac:dyDescent="0.25">
      <c r="B139" s="122" t="s">
        <v>4329</v>
      </c>
      <c r="C139" t="s">
        <v>4311</v>
      </c>
    </row>
    <row r="140" spans="2:3" x14ac:dyDescent="0.25">
      <c r="B140" s="122" t="s">
        <v>4328</v>
      </c>
      <c r="C140" t="s">
        <v>4311</v>
      </c>
    </row>
    <row r="141" spans="2:3" x14ac:dyDescent="0.25">
      <c r="B141" s="122" t="s">
        <v>4327</v>
      </c>
      <c r="C141" t="s">
        <v>4311</v>
      </c>
    </row>
    <row r="142" spans="2:3" x14ac:dyDescent="0.25">
      <c r="B142" s="122" t="s">
        <v>4326</v>
      </c>
      <c r="C142" t="s">
        <v>4311</v>
      </c>
    </row>
    <row r="143" spans="2:3" x14ac:dyDescent="0.25">
      <c r="B143" s="122" t="s">
        <v>4325</v>
      </c>
      <c r="C143" t="s">
        <v>4311</v>
      </c>
    </row>
    <row r="144" spans="2:3" x14ac:dyDescent="0.25">
      <c r="B144" s="122" t="s">
        <v>4324</v>
      </c>
      <c r="C144" t="s">
        <v>4311</v>
      </c>
    </row>
    <row r="145" spans="2:3" x14ac:dyDescent="0.25">
      <c r="B145" s="122" t="s">
        <v>4323</v>
      </c>
      <c r="C145" t="s">
        <v>4311</v>
      </c>
    </row>
    <row r="146" spans="2:3" x14ac:dyDescent="0.25">
      <c r="B146" s="122" t="s">
        <v>4322</v>
      </c>
      <c r="C146" t="s">
        <v>4311</v>
      </c>
    </row>
    <row r="147" spans="2:3" x14ac:dyDescent="0.25">
      <c r="B147" s="122" t="s">
        <v>4321</v>
      </c>
      <c r="C147" t="s">
        <v>4311</v>
      </c>
    </row>
    <row r="148" spans="2:3" x14ac:dyDescent="0.25">
      <c r="B148" s="122" t="s">
        <v>4320</v>
      </c>
      <c r="C148" t="s">
        <v>4311</v>
      </c>
    </row>
    <row r="149" spans="2:3" x14ac:dyDescent="0.25">
      <c r="B149" s="122" t="s">
        <v>4319</v>
      </c>
      <c r="C149" t="s">
        <v>4311</v>
      </c>
    </row>
    <row r="150" spans="2:3" x14ac:dyDescent="0.25">
      <c r="B150" s="122" t="s">
        <v>4318</v>
      </c>
      <c r="C150" t="s">
        <v>4311</v>
      </c>
    </row>
    <row r="151" spans="2:3" x14ac:dyDescent="0.25">
      <c r="B151" s="122" t="s">
        <v>4317</v>
      </c>
      <c r="C151" t="s">
        <v>4311</v>
      </c>
    </row>
    <row r="152" spans="2:3" x14ac:dyDescent="0.25">
      <c r="B152" s="122" t="s">
        <v>4316</v>
      </c>
      <c r="C152" t="s">
        <v>4311</v>
      </c>
    </row>
    <row r="153" spans="2:3" x14ac:dyDescent="0.25">
      <c r="B153" s="122" t="s">
        <v>4315</v>
      </c>
      <c r="C153" t="s">
        <v>4311</v>
      </c>
    </row>
    <row r="154" spans="2:3" x14ac:dyDescent="0.25">
      <c r="B154" s="122" t="s">
        <v>4314</v>
      </c>
      <c r="C154" t="s">
        <v>4311</v>
      </c>
    </row>
    <row r="155" spans="2:3" x14ac:dyDescent="0.25">
      <c r="B155" s="122" t="s">
        <v>4313</v>
      </c>
      <c r="C155" t="s">
        <v>4311</v>
      </c>
    </row>
    <row r="156" spans="2:3" x14ac:dyDescent="0.25">
      <c r="B156" s="122" t="s">
        <v>4312</v>
      </c>
      <c r="C156" t="s">
        <v>4311</v>
      </c>
    </row>
    <row r="157" spans="2:3" x14ac:dyDescent="0.25">
      <c r="B157" s="121"/>
    </row>
    <row r="158" spans="2:3" x14ac:dyDescent="0.25">
      <c r="B158" s="121"/>
    </row>
    <row r="160" spans="2:3" x14ac:dyDescent="0.25">
      <c r="B160" s="121"/>
    </row>
    <row r="163" spans="2:2" x14ac:dyDescent="0.25">
      <c r="B163" s="121"/>
    </row>
    <row r="166" spans="2:2" x14ac:dyDescent="0.25">
      <c r="B166" s="121"/>
    </row>
    <row r="170" spans="2:2" x14ac:dyDescent="0.25">
      <c r="B170" s="121"/>
    </row>
    <row r="172" spans="2:2" x14ac:dyDescent="0.25">
      <c r="B172" s="121"/>
    </row>
    <row r="174" spans="2:2" x14ac:dyDescent="0.25">
      <c r="B174" s="121"/>
    </row>
    <row r="177" spans="2:2" x14ac:dyDescent="0.25">
      <c r="B177" s="12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B2:E198"/>
  <sheetViews>
    <sheetView workbookViewId="0">
      <selection activeCell="H8" sqref="H8:H9"/>
    </sheetView>
  </sheetViews>
  <sheetFormatPr defaultRowHeight="15" x14ac:dyDescent="0.25"/>
  <cols>
    <col min="2" max="2" width="26.5703125" customWidth="1"/>
    <col min="3" max="3" width="29.140625" customWidth="1"/>
    <col min="4" max="4" width="35.85546875" customWidth="1"/>
    <col min="5" max="5" width="27.5703125" customWidth="1"/>
  </cols>
  <sheetData>
    <row r="2" spans="2:5" ht="18.75" x14ac:dyDescent="0.25">
      <c r="B2" s="18" t="s">
        <v>573</v>
      </c>
      <c r="C2" s="18" t="s">
        <v>629</v>
      </c>
      <c r="D2" s="18" t="s">
        <v>630</v>
      </c>
      <c r="E2" s="18" t="s">
        <v>551</v>
      </c>
    </row>
    <row r="3" spans="2:5" ht="18.75" x14ac:dyDescent="0.25">
      <c r="B3" s="19" t="s">
        <v>34</v>
      </c>
      <c r="C3" s="19" t="s">
        <v>89</v>
      </c>
      <c r="D3" s="19" t="s">
        <v>631</v>
      </c>
      <c r="E3" s="20"/>
    </row>
    <row r="4" spans="2:5" ht="18.75" x14ac:dyDescent="0.25">
      <c r="B4" s="19" t="s">
        <v>241</v>
      </c>
      <c r="C4" s="19" t="s">
        <v>35</v>
      </c>
      <c r="D4" s="19" t="s">
        <v>631</v>
      </c>
      <c r="E4" s="20"/>
    </row>
    <row r="5" spans="2:5" ht="18.75" x14ac:dyDescent="0.25">
      <c r="B5" s="19" t="s">
        <v>242</v>
      </c>
      <c r="C5" s="19" t="s">
        <v>75</v>
      </c>
      <c r="D5" s="19" t="s">
        <v>631</v>
      </c>
      <c r="E5" s="20"/>
    </row>
    <row r="6" spans="2:5" ht="18.75" x14ac:dyDescent="0.25">
      <c r="B6" s="19" t="s">
        <v>242</v>
      </c>
      <c r="C6" s="19" t="s">
        <v>632</v>
      </c>
      <c r="D6" s="19" t="s">
        <v>631</v>
      </c>
      <c r="E6" s="20"/>
    </row>
    <row r="7" spans="2:5" ht="18.75" x14ac:dyDescent="0.25">
      <c r="B7" s="19" t="s">
        <v>243</v>
      </c>
      <c r="C7" s="19" t="s">
        <v>311</v>
      </c>
      <c r="D7" s="19" t="s">
        <v>631</v>
      </c>
      <c r="E7" s="20"/>
    </row>
    <row r="8" spans="2:5" ht="18.75" x14ac:dyDescent="0.25">
      <c r="B8" s="19" t="s">
        <v>244</v>
      </c>
      <c r="C8" s="19" t="s">
        <v>633</v>
      </c>
      <c r="D8" s="19" t="s">
        <v>631</v>
      </c>
      <c r="E8" s="20"/>
    </row>
    <row r="9" spans="2:5" ht="18.75" x14ac:dyDescent="0.25">
      <c r="B9" s="19" t="s">
        <v>245</v>
      </c>
      <c r="C9" s="19" t="s">
        <v>634</v>
      </c>
      <c r="D9" s="19" t="s">
        <v>631</v>
      </c>
      <c r="E9" s="20"/>
    </row>
    <row r="10" spans="2:5" ht="18.75" x14ac:dyDescent="0.25">
      <c r="B10" s="19" t="s">
        <v>246</v>
      </c>
      <c r="C10" s="19" t="s">
        <v>247</v>
      </c>
      <c r="D10" s="19" t="s">
        <v>631</v>
      </c>
      <c r="E10" s="20"/>
    </row>
    <row r="11" spans="2:5" ht="18.75" x14ac:dyDescent="0.25">
      <c r="B11" s="19" t="s">
        <v>248</v>
      </c>
      <c r="C11" s="19" t="s">
        <v>635</v>
      </c>
      <c r="D11" s="19" t="s">
        <v>631</v>
      </c>
      <c r="E11" s="20"/>
    </row>
    <row r="12" spans="2:5" ht="18.75" x14ac:dyDescent="0.25">
      <c r="B12" s="19" t="s">
        <v>249</v>
      </c>
      <c r="C12" s="19" t="s">
        <v>256</v>
      </c>
      <c r="D12" s="19" t="s">
        <v>631</v>
      </c>
      <c r="E12" s="20"/>
    </row>
    <row r="13" spans="2:5" ht="18.75" x14ac:dyDescent="0.25">
      <c r="B13" s="19" t="s">
        <v>636</v>
      </c>
      <c r="C13" s="19" t="s">
        <v>256</v>
      </c>
      <c r="D13" s="19" t="s">
        <v>631</v>
      </c>
      <c r="E13" s="20"/>
    </row>
    <row r="14" spans="2:5" ht="18.75" x14ac:dyDescent="0.25">
      <c r="B14" s="19" t="s">
        <v>252</v>
      </c>
      <c r="C14" s="19" t="s">
        <v>116</v>
      </c>
      <c r="D14" s="19" t="s">
        <v>631</v>
      </c>
      <c r="E14" s="20"/>
    </row>
    <row r="15" spans="2:5" ht="18.75" x14ac:dyDescent="0.25">
      <c r="B15" s="19" t="s">
        <v>253</v>
      </c>
      <c r="C15" s="19" t="s">
        <v>254</v>
      </c>
      <c r="D15" s="19" t="s">
        <v>631</v>
      </c>
      <c r="E15" s="20"/>
    </row>
    <row r="16" spans="2:5" ht="18.75" x14ac:dyDescent="0.25">
      <c r="B16" s="19" t="s">
        <v>255</v>
      </c>
      <c r="C16" s="19" t="s">
        <v>256</v>
      </c>
      <c r="D16" s="19" t="s">
        <v>631</v>
      </c>
      <c r="E16" s="20"/>
    </row>
    <row r="17" spans="2:5" ht="18.75" x14ac:dyDescent="0.25">
      <c r="B17" s="19" t="s">
        <v>255</v>
      </c>
      <c r="C17" s="19" t="s">
        <v>75</v>
      </c>
      <c r="D17" s="19" t="s">
        <v>631</v>
      </c>
      <c r="E17" s="20"/>
    </row>
    <row r="18" spans="2:5" ht="18.75" x14ac:dyDescent="0.25">
      <c r="B18" s="19" t="s">
        <v>637</v>
      </c>
      <c r="C18" s="19" t="s">
        <v>311</v>
      </c>
      <c r="D18" s="19" t="s">
        <v>631</v>
      </c>
      <c r="E18" s="20"/>
    </row>
    <row r="19" spans="2:5" ht="18.75" x14ac:dyDescent="0.25">
      <c r="B19" s="19" t="s">
        <v>48</v>
      </c>
      <c r="C19" s="19" t="s">
        <v>638</v>
      </c>
      <c r="D19" s="19" t="s">
        <v>631</v>
      </c>
      <c r="E19" s="20"/>
    </row>
    <row r="20" spans="2:5" ht="18.75" x14ac:dyDescent="0.25">
      <c r="B20" s="19" t="s">
        <v>51</v>
      </c>
      <c r="C20" s="19" t="s">
        <v>256</v>
      </c>
      <c r="D20" s="19" t="s">
        <v>631</v>
      </c>
      <c r="E20" s="20"/>
    </row>
    <row r="21" spans="2:5" ht="18.75" x14ac:dyDescent="0.25">
      <c r="B21" s="19" t="s">
        <v>257</v>
      </c>
      <c r="C21" s="19" t="s">
        <v>639</v>
      </c>
      <c r="D21" s="19" t="s">
        <v>631</v>
      </c>
      <c r="E21" s="20"/>
    </row>
    <row r="22" spans="2:5" ht="18.75" x14ac:dyDescent="0.25">
      <c r="B22" s="19" t="s">
        <v>258</v>
      </c>
      <c r="C22" s="19" t="s">
        <v>640</v>
      </c>
      <c r="D22" s="19" t="s">
        <v>631</v>
      </c>
      <c r="E22" s="20"/>
    </row>
    <row r="23" spans="2:5" ht="18.75" x14ac:dyDescent="0.25">
      <c r="B23" s="19" t="s">
        <v>61</v>
      </c>
      <c r="C23" s="19" t="s">
        <v>116</v>
      </c>
      <c r="D23" s="19" t="s">
        <v>631</v>
      </c>
      <c r="E23" s="20"/>
    </row>
    <row r="24" spans="2:5" ht="18.75" x14ac:dyDescent="0.25">
      <c r="B24" s="19" t="s">
        <v>61</v>
      </c>
      <c r="C24" s="19" t="s">
        <v>256</v>
      </c>
      <c r="D24" s="19" t="s">
        <v>631</v>
      </c>
      <c r="E24" s="20"/>
    </row>
    <row r="25" spans="2:5" ht="18.75" x14ac:dyDescent="0.25">
      <c r="B25" s="19" t="s">
        <v>259</v>
      </c>
      <c r="C25" s="19" t="s">
        <v>641</v>
      </c>
      <c r="D25" s="19" t="s">
        <v>631</v>
      </c>
      <c r="E25" s="20"/>
    </row>
    <row r="26" spans="2:5" ht="18.75" x14ac:dyDescent="0.25">
      <c r="B26" s="19" t="s">
        <v>62</v>
      </c>
      <c r="C26" s="19" t="s">
        <v>314</v>
      </c>
      <c r="D26" s="19" t="s">
        <v>631</v>
      </c>
      <c r="E26" s="20"/>
    </row>
    <row r="27" spans="2:5" ht="18.75" x14ac:dyDescent="0.25">
      <c r="B27" s="19" t="s">
        <v>642</v>
      </c>
      <c r="C27" s="19" t="s">
        <v>262</v>
      </c>
      <c r="D27" s="19" t="s">
        <v>631</v>
      </c>
      <c r="E27" s="20"/>
    </row>
    <row r="28" spans="2:5" ht="18.75" x14ac:dyDescent="0.25">
      <c r="B28" s="19" t="s">
        <v>263</v>
      </c>
      <c r="C28" s="19" t="s">
        <v>35</v>
      </c>
      <c r="D28" s="19" t="s">
        <v>631</v>
      </c>
      <c r="E28" s="20"/>
    </row>
    <row r="29" spans="2:5" ht="18.75" x14ac:dyDescent="0.25">
      <c r="B29" s="19" t="s">
        <v>264</v>
      </c>
      <c r="C29" s="19" t="s">
        <v>448</v>
      </c>
      <c r="D29" s="19" t="s">
        <v>631</v>
      </c>
      <c r="E29" s="20"/>
    </row>
    <row r="30" spans="2:5" ht="18.75" x14ac:dyDescent="0.25">
      <c r="B30" s="19" t="s">
        <v>265</v>
      </c>
      <c r="C30" s="19" t="s">
        <v>262</v>
      </c>
      <c r="D30" s="19" t="s">
        <v>631</v>
      </c>
      <c r="E30" s="20"/>
    </row>
    <row r="31" spans="2:5" ht="18.75" x14ac:dyDescent="0.25">
      <c r="B31" s="19" t="s">
        <v>267</v>
      </c>
      <c r="C31" s="19" t="s">
        <v>311</v>
      </c>
      <c r="D31" s="19" t="s">
        <v>631</v>
      </c>
      <c r="E31" s="20"/>
    </row>
    <row r="32" spans="2:5" ht="18.75" x14ac:dyDescent="0.25">
      <c r="B32" s="19" t="s">
        <v>267</v>
      </c>
      <c r="C32" s="19" t="s">
        <v>643</v>
      </c>
      <c r="D32" s="19" t="s">
        <v>631</v>
      </c>
      <c r="E32" s="20"/>
    </row>
    <row r="33" spans="2:5" ht="18.75" x14ac:dyDescent="0.25">
      <c r="B33" s="19" t="s">
        <v>267</v>
      </c>
      <c r="C33" s="19" t="s">
        <v>75</v>
      </c>
      <c r="D33" s="19" t="s">
        <v>631</v>
      </c>
      <c r="E33" s="20"/>
    </row>
    <row r="34" spans="2:5" ht="18.75" x14ac:dyDescent="0.25">
      <c r="B34" s="19" t="s">
        <v>78</v>
      </c>
      <c r="C34" s="19" t="s">
        <v>75</v>
      </c>
      <c r="D34" s="19" t="s">
        <v>631</v>
      </c>
      <c r="E34" s="20"/>
    </row>
    <row r="35" spans="2:5" ht="18.75" x14ac:dyDescent="0.25">
      <c r="B35" s="19" t="s">
        <v>268</v>
      </c>
      <c r="C35" s="19" t="s">
        <v>35</v>
      </c>
      <c r="D35" s="19" t="s">
        <v>631</v>
      </c>
      <c r="E35" s="20"/>
    </row>
    <row r="36" spans="2:5" ht="18.75" x14ac:dyDescent="0.25">
      <c r="B36" s="19" t="s">
        <v>270</v>
      </c>
      <c r="C36" s="19" t="s">
        <v>286</v>
      </c>
      <c r="D36" s="19" t="s">
        <v>631</v>
      </c>
      <c r="E36" s="20"/>
    </row>
    <row r="37" spans="2:5" ht="18.75" x14ac:dyDescent="0.25">
      <c r="B37" s="19" t="s">
        <v>272</v>
      </c>
      <c r="C37" s="19" t="s">
        <v>35</v>
      </c>
      <c r="D37" s="19" t="s">
        <v>631</v>
      </c>
      <c r="E37" s="20"/>
    </row>
    <row r="38" spans="2:5" ht="18.75" x14ac:dyDescent="0.25">
      <c r="B38" s="19" t="s">
        <v>273</v>
      </c>
      <c r="C38" s="19" t="s">
        <v>451</v>
      </c>
      <c r="D38" s="19" t="s">
        <v>631</v>
      </c>
      <c r="E38" s="20"/>
    </row>
    <row r="39" spans="2:5" ht="18.75" x14ac:dyDescent="0.25">
      <c r="B39" s="19" t="s">
        <v>644</v>
      </c>
      <c r="C39" s="19" t="s">
        <v>254</v>
      </c>
      <c r="D39" s="19" t="s">
        <v>631</v>
      </c>
      <c r="E39" s="20"/>
    </row>
    <row r="40" spans="2:5" ht="18.75" x14ac:dyDescent="0.25">
      <c r="B40" s="19" t="s">
        <v>644</v>
      </c>
      <c r="C40" s="19" t="s">
        <v>75</v>
      </c>
      <c r="D40" s="19" t="s">
        <v>631</v>
      </c>
      <c r="E40" s="20"/>
    </row>
    <row r="41" spans="2:5" ht="18.75" x14ac:dyDescent="0.25">
      <c r="B41" s="19" t="s">
        <v>97</v>
      </c>
      <c r="C41" s="19" t="s">
        <v>116</v>
      </c>
      <c r="D41" s="19" t="s">
        <v>631</v>
      </c>
      <c r="E41" s="20"/>
    </row>
    <row r="42" spans="2:5" ht="18.75" x14ac:dyDescent="0.25">
      <c r="B42" s="19" t="s">
        <v>275</v>
      </c>
      <c r="C42" s="19" t="s">
        <v>645</v>
      </c>
      <c r="D42" s="19" t="s">
        <v>631</v>
      </c>
      <c r="E42" s="20"/>
    </row>
    <row r="43" spans="2:5" ht="18.75" x14ac:dyDescent="0.25">
      <c r="B43" s="19" t="s">
        <v>275</v>
      </c>
      <c r="C43" s="19" t="s">
        <v>646</v>
      </c>
      <c r="D43" s="19" t="s">
        <v>631</v>
      </c>
      <c r="E43" s="20"/>
    </row>
    <row r="44" spans="2:5" ht="18.75" x14ac:dyDescent="0.25">
      <c r="B44" s="19" t="s">
        <v>105</v>
      </c>
      <c r="C44" s="19" t="s">
        <v>256</v>
      </c>
      <c r="D44" s="19" t="s">
        <v>631</v>
      </c>
      <c r="E44" s="20"/>
    </row>
    <row r="45" spans="2:5" ht="18.75" x14ac:dyDescent="0.25">
      <c r="B45" s="19" t="s">
        <v>276</v>
      </c>
      <c r="C45" s="19" t="s">
        <v>311</v>
      </c>
      <c r="D45" s="19" t="s">
        <v>631</v>
      </c>
      <c r="E45" s="20"/>
    </row>
    <row r="46" spans="2:5" ht="18.75" x14ac:dyDescent="0.25">
      <c r="B46" s="19" t="s">
        <v>277</v>
      </c>
      <c r="C46" s="19" t="s">
        <v>35</v>
      </c>
      <c r="D46" s="19" t="s">
        <v>631</v>
      </c>
      <c r="E46" s="20"/>
    </row>
    <row r="47" spans="2:5" ht="18.75" x14ac:dyDescent="0.25">
      <c r="B47" s="19" t="s">
        <v>279</v>
      </c>
      <c r="C47" s="19" t="s">
        <v>116</v>
      </c>
      <c r="D47" s="19" t="s">
        <v>631</v>
      </c>
      <c r="E47" s="20"/>
    </row>
    <row r="48" spans="2:5" ht="18.75" x14ac:dyDescent="0.25">
      <c r="B48" s="19" t="s">
        <v>281</v>
      </c>
      <c r="C48" s="19" t="s">
        <v>35</v>
      </c>
      <c r="D48" s="19" t="s">
        <v>631</v>
      </c>
      <c r="E48" s="20"/>
    </row>
    <row r="49" spans="2:5" ht="18.75" x14ac:dyDescent="0.25">
      <c r="B49" s="19" t="s">
        <v>282</v>
      </c>
      <c r="C49" s="19" t="s">
        <v>647</v>
      </c>
      <c r="D49" s="19" t="s">
        <v>631</v>
      </c>
      <c r="E49" s="20"/>
    </row>
    <row r="50" spans="2:5" ht="18.75" x14ac:dyDescent="0.25">
      <c r="B50" s="19" t="s">
        <v>282</v>
      </c>
      <c r="C50" s="19" t="s">
        <v>98</v>
      </c>
      <c r="D50" s="19" t="s">
        <v>631</v>
      </c>
      <c r="E50" s="20"/>
    </row>
    <row r="51" spans="2:5" ht="18.75" x14ac:dyDescent="0.25">
      <c r="B51" s="19" t="s">
        <v>283</v>
      </c>
      <c r="C51" s="19" t="s">
        <v>35</v>
      </c>
      <c r="D51" s="19" t="s">
        <v>631</v>
      </c>
      <c r="E51" s="20"/>
    </row>
    <row r="52" spans="2:5" ht="18.75" x14ac:dyDescent="0.25">
      <c r="B52" s="19" t="s">
        <v>127</v>
      </c>
      <c r="C52" s="19" t="s">
        <v>648</v>
      </c>
      <c r="D52" s="19" t="s">
        <v>631</v>
      </c>
      <c r="E52" s="20"/>
    </row>
    <row r="53" spans="2:5" ht="18.75" x14ac:dyDescent="0.25">
      <c r="B53" s="19" t="s">
        <v>284</v>
      </c>
      <c r="C53" s="19" t="s">
        <v>649</v>
      </c>
      <c r="D53" s="19" t="s">
        <v>631</v>
      </c>
      <c r="E53" s="20"/>
    </row>
    <row r="54" spans="2:5" ht="18.75" x14ac:dyDescent="0.25">
      <c r="B54" s="19" t="s">
        <v>287</v>
      </c>
      <c r="C54" s="19" t="s">
        <v>35</v>
      </c>
      <c r="D54" s="19" t="s">
        <v>631</v>
      </c>
      <c r="E54" s="20"/>
    </row>
    <row r="55" spans="2:5" ht="18.75" x14ac:dyDescent="0.25">
      <c r="B55" s="19" t="s">
        <v>289</v>
      </c>
      <c r="C55" s="19" t="s">
        <v>290</v>
      </c>
      <c r="D55" s="19" t="s">
        <v>631</v>
      </c>
      <c r="E55" s="20"/>
    </row>
    <row r="56" spans="2:5" ht="18.75" x14ac:dyDescent="0.25">
      <c r="B56" s="19" t="s">
        <v>285</v>
      </c>
      <c r="C56" s="19" t="s">
        <v>286</v>
      </c>
      <c r="D56" s="19" t="s">
        <v>631</v>
      </c>
      <c r="E56" s="20"/>
    </row>
    <row r="57" spans="2:5" ht="18.75" x14ac:dyDescent="0.25">
      <c r="B57" s="19" t="s">
        <v>288</v>
      </c>
      <c r="C57" s="19" t="s">
        <v>35</v>
      </c>
      <c r="D57" s="19" t="s">
        <v>631</v>
      </c>
      <c r="E57" s="20"/>
    </row>
    <row r="58" spans="2:5" ht="18.75" x14ac:dyDescent="0.25">
      <c r="B58" s="19" t="s">
        <v>134</v>
      </c>
      <c r="C58" s="19" t="s">
        <v>35</v>
      </c>
      <c r="D58" s="19" t="s">
        <v>631</v>
      </c>
      <c r="E58" s="20"/>
    </row>
    <row r="59" spans="2:5" ht="18.75" x14ac:dyDescent="0.25">
      <c r="B59" s="19" t="s">
        <v>291</v>
      </c>
      <c r="C59" s="19" t="s">
        <v>35</v>
      </c>
      <c r="D59" s="19" t="s">
        <v>631</v>
      </c>
      <c r="E59" s="20"/>
    </row>
    <row r="60" spans="2:5" ht="18.75" x14ac:dyDescent="0.25">
      <c r="B60" s="19" t="s">
        <v>141</v>
      </c>
      <c r="C60" s="19" t="s">
        <v>286</v>
      </c>
      <c r="D60" s="19" t="s">
        <v>631</v>
      </c>
      <c r="E60" s="20"/>
    </row>
    <row r="61" spans="2:5" ht="18.75" x14ac:dyDescent="0.25">
      <c r="B61" s="19" t="s">
        <v>141</v>
      </c>
      <c r="C61" s="19" t="s">
        <v>98</v>
      </c>
      <c r="D61" s="19" t="s">
        <v>631</v>
      </c>
      <c r="E61" s="20"/>
    </row>
    <row r="62" spans="2:5" ht="18.75" x14ac:dyDescent="0.25">
      <c r="B62" s="19" t="s">
        <v>292</v>
      </c>
      <c r="C62" s="19" t="s">
        <v>650</v>
      </c>
      <c r="D62" s="19" t="s">
        <v>631</v>
      </c>
      <c r="E62" s="20"/>
    </row>
    <row r="63" spans="2:5" ht="18.75" x14ac:dyDescent="0.25">
      <c r="B63" s="19" t="s">
        <v>292</v>
      </c>
      <c r="C63" s="19" t="s">
        <v>116</v>
      </c>
      <c r="D63" s="19" t="s">
        <v>631</v>
      </c>
      <c r="E63" s="20"/>
    </row>
    <row r="64" spans="2:5" ht="18.75" x14ac:dyDescent="0.25">
      <c r="B64" s="19" t="s">
        <v>352</v>
      </c>
      <c r="C64" s="19" t="s">
        <v>35</v>
      </c>
      <c r="D64" s="19" t="s">
        <v>631</v>
      </c>
      <c r="E64" s="20"/>
    </row>
    <row r="65" spans="2:5" ht="18.75" x14ac:dyDescent="0.25">
      <c r="B65" s="19" t="s">
        <v>293</v>
      </c>
      <c r="C65" s="19" t="s">
        <v>651</v>
      </c>
      <c r="D65" s="19" t="s">
        <v>631</v>
      </c>
      <c r="E65" s="20"/>
    </row>
    <row r="66" spans="2:5" ht="18.75" x14ac:dyDescent="0.25">
      <c r="B66" s="19" t="s">
        <v>146</v>
      </c>
      <c r="C66" s="19" t="s">
        <v>286</v>
      </c>
      <c r="D66" s="19" t="s">
        <v>631</v>
      </c>
      <c r="E66" s="20"/>
    </row>
    <row r="67" spans="2:5" ht="18.75" x14ac:dyDescent="0.25">
      <c r="B67" s="19" t="s">
        <v>150</v>
      </c>
      <c r="C67" s="19" t="s">
        <v>286</v>
      </c>
      <c r="D67" s="19" t="s">
        <v>631</v>
      </c>
      <c r="E67" s="20"/>
    </row>
    <row r="68" spans="2:5" ht="18.75" x14ac:dyDescent="0.25">
      <c r="B68" s="19" t="s">
        <v>353</v>
      </c>
      <c r="C68" s="19" t="s">
        <v>649</v>
      </c>
      <c r="D68" s="19" t="s">
        <v>631</v>
      </c>
      <c r="E68" s="20"/>
    </row>
    <row r="69" spans="2:5" ht="18.75" x14ac:dyDescent="0.25">
      <c r="B69" s="19" t="s">
        <v>151</v>
      </c>
      <c r="C69" s="19" t="s">
        <v>652</v>
      </c>
      <c r="D69" s="19" t="s">
        <v>631</v>
      </c>
      <c r="E69" s="20"/>
    </row>
    <row r="70" spans="2:5" ht="18.75" x14ac:dyDescent="0.25">
      <c r="B70" s="19" t="s">
        <v>294</v>
      </c>
      <c r="C70" s="19" t="s">
        <v>649</v>
      </c>
      <c r="D70" s="19" t="s">
        <v>631</v>
      </c>
      <c r="E70" s="20"/>
    </row>
    <row r="71" spans="2:5" ht="18.75" x14ac:dyDescent="0.25">
      <c r="B71" s="19" t="s">
        <v>294</v>
      </c>
      <c r="C71" s="19" t="s">
        <v>653</v>
      </c>
      <c r="D71" s="19" t="s">
        <v>631</v>
      </c>
      <c r="E71" s="20"/>
    </row>
    <row r="72" spans="2:5" ht="18.75" x14ac:dyDescent="0.25">
      <c r="B72" s="19" t="s">
        <v>294</v>
      </c>
      <c r="C72" s="19" t="s">
        <v>439</v>
      </c>
      <c r="D72" s="19" t="s">
        <v>631</v>
      </c>
      <c r="E72" s="20"/>
    </row>
    <row r="73" spans="2:5" ht="18.75" x14ac:dyDescent="0.25">
      <c r="B73" s="19" t="s">
        <v>654</v>
      </c>
      <c r="C73" s="19" t="s">
        <v>655</v>
      </c>
      <c r="D73" s="19" t="s">
        <v>631</v>
      </c>
      <c r="E73" s="20"/>
    </row>
    <row r="74" spans="2:5" ht="18.75" x14ac:dyDescent="0.25">
      <c r="B74" s="19" t="s">
        <v>356</v>
      </c>
      <c r="C74" s="19" t="s">
        <v>254</v>
      </c>
      <c r="D74" s="19" t="s">
        <v>631</v>
      </c>
      <c r="E74" s="20"/>
    </row>
    <row r="75" spans="2:5" ht="18.75" x14ac:dyDescent="0.25">
      <c r="B75" s="19" t="s">
        <v>157</v>
      </c>
      <c r="C75" s="19" t="s">
        <v>176</v>
      </c>
      <c r="D75" s="19" t="s">
        <v>631</v>
      </c>
      <c r="E75" s="20"/>
    </row>
    <row r="76" spans="2:5" ht="18.75" x14ac:dyDescent="0.25">
      <c r="B76" s="19" t="s">
        <v>157</v>
      </c>
      <c r="C76" s="19" t="s">
        <v>656</v>
      </c>
      <c r="D76" s="19" t="s">
        <v>631</v>
      </c>
      <c r="E76" s="20"/>
    </row>
    <row r="77" spans="2:5" ht="18.75" x14ac:dyDescent="0.25">
      <c r="B77" s="19" t="s">
        <v>297</v>
      </c>
      <c r="C77" s="19" t="s">
        <v>657</v>
      </c>
      <c r="D77" s="19" t="s">
        <v>631</v>
      </c>
      <c r="E77" s="20"/>
    </row>
    <row r="78" spans="2:5" ht="18.75" x14ac:dyDescent="0.25">
      <c r="B78" s="19" t="s">
        <v>299</v>
      </c>
      <c r="C78" s="19" t="s">
        <v>75</v>
      </c>
      <c r="D78" s="19" t="s">
        <v>631</v>
      </c>
      <c r="E78" s="20"/>
    </row>
    <row r="79" spans="2:5" ht="18.75" x14ac:dyDescent="0.25">
      <c r="B79" s="19" t="s">
        <v>300</v>
      </c>
      <c r="C79" s="19" t="s">
        <v>75</v>
      </c>
      <c r="D79" s="19" t="s">
        <v>631</v>
      </c>
      <c r="E79" s="20"/>
    </row>
    <row r="80" spans="2:5" ht="18.75" x14ac:dyDescent="0.25">
      <c r="B80" s="19" t="s">
        <v>301</v>
      </c>
      <c r="C80" s="19" t="s">
        <v>254</v>
      </c>
      <c r="D80" s="19" t="s">
        <v>631</v>
      </c>
      <c r="E80" s="20"/>
    </row>
    <row r="81" spans="2:5" ht="18.75" x14ac:dyDescent="0.25">
      <c r="B81" s="19" t="s">
        <v>301</v>
      </c>
      <c r="C81" s="19" t="s">
        <v>35</v>
      </c>
      <c r="D81" s="19" t="s">
        <v>631</v>
      </c>
      <c r="E81" s="20"/>
    </row>
    <row r="82" spans="2:5" ht="18.75" x14ac:dyDescent="0.25">
      <c r="B82" s="19" t="s">
        <v>302</v>
      </c>
      <c r="C82" s="19" t="s">
        <v>116</v>
      </c>
      <c r="D82" s="19" t="s">
        <v>631</v>
      </c>
      <c r="E82" s="20"/>
    </row>
    <row r="83" spans="2:5" ht="18.75" x14ac:dyDescent="0.25">
      <c r="B83" s="19" t="s">
        <v>303</v>
      </c>
      <c r="C83" s="19" t="s">
        <v>75</v>
      </c>
      <c r="D83" s="19" t="s">
        <v>631</v>
      </c>
      <c r="E83" s="20"/>
    </row>
    <row r="84" spans="2:5" ht="18.75" x14ac:dyDescent="0.25">
      <c r="B84" s="19" t="s">
        <v>304</v>
      </c>
      <c r="C84" s="19" t="s">
        <v>658</v>
      </c>
      <c r="D84" s="19" t="s">
        <v>631</v>
      </c>
      <c r="E84" s="20"/>
    </row>
    <row r="85" spans="2:5" ht="18.75" x14ac:dyDescent="0.25">
      <c r="B85" s="19" t="s">
        <v>659</v>
      </c>
      <c r="C85" s="19" t="s">
        <v>75</v>
      </c>
      <c r="D85" s="19" t="s">
        <v>631</v>
      </c>
      <c r="E85" s="20"/>
    </row>
    <row r="86" spans="2:5" ht="18.75" x14ac:dyDescent="0.25">
      <c r="B86" s="19" t="s">
        <v>358</v>
      </c>
      <c r="C86" s="19" t="s">
        <v>75</v>
      </c>
      <c r="D86" s="19" t="s">
        <v>631</v>
      </c>
      <c r="E86" s="20"/>
    </row>
    <row r="87" spans="2:5" ht="18.75" x14ac:dyDescent="0.25">
      <c r="B87" s="19" t="s">
        <v>305</v>
      </c>
      <c r="C87" s="19" t="s">
        <v>236</v>
      </c>
      <c r="D87" s="19" t="s">
        <v>631</v>
      </c>
      <c r="E87" s="20"/>
    </row>
    <row r="88" spans="2:5" ht="18.75" x14ac:dyDescent="0.25">
      <c r="B88" s="19" t="s">
        <v>305</v>
      </c>
      <c r="C88" s="19" t="s">
        <v>43</v>
      </c>
      <c r="D88" s="19" t="s">
        <v>631</v>
      </c>
      <c r="E88" s="20"/>
    </row>
    <row r="89" spans="2:5" ht="18.75" x14ac:dyDescent="0.25">
      <c r="B89" s="19" t="s">
        <v>380</v>
      </c>
      <c r="C89" s="19" t="s">
        <v>660</v>
      </c>
      <c r="D89" s="19" t="s">
        <v>631</v>
      </c>
      <c r="E89" s="20"/>
    </row>
    <row r="90" spans="2:5" ht="18.75" x14ac:dyDescent="0.25">
      <c r="B90" s="19" t="s">
        <v>380</v>
      </c>
      <c r="C90" s="19" t="s">
        <v>661</v>
      </c>
      <c r="D90" s="19" t="s">
        <v>631</v>
      </c>
      <c r="E90" s="20"/>
    </row>
    <row r="91" spans="2:5" ht="18.75" x14ac:dyDescent="0.25">
      <c r="B91" s="19" t="s">
        <v>380</v>
      </c>
      <c r="C91" s="19" t="s">
        <v>247</v>
      </c>
      <c r="D91" s="19" t="s">
        <v>631</v>
      </c>
      <c r="E91" s="20"/>
    </row>
    <row r="92" spans="2:5" ht="18.75" x14ac:dyDescent="0.25">
      <c r="B92" s="19" t="s">
        <v>306</v>
      </c>
      <c r="C92" s="19" t="s">
        <v>307</v>
      </c>
      <c r="D92" s="19" t="s">
        <v>631</v>
      </c>
      <c r="E92" s="20"/>
    </row>
    <row r="93" spans="2:5" ht="18.75" x14ac:dyDescent="0.25">
      <c r="B93" s="19" t="s">
        <v>308</v>
      </c>
      <c r="C93" s="19" t="s">
        <v>286</v>
      </c>
      <c r="D93" s="19" t="s">
        <v>631</v>
      </c>
      <c r="E93" s="20"/>
    </row>
    <row r="94" spans="2:5" ht="18.75" x14ac:dyDescent="0.25">
      <c r="B94" s="19" t="s">
        <v>180</v>
      </c>
      <c r="C94" s="19" t="s">
        <v>254</v>
      </c>
      <c r="D94" s="19" t="s">
        <v>631</v>
      </c>
      <c r="E94" s="20"/>
    </row>
    <row r="95" spans="2:5" ht="18.75" x14ac:dyDescent="0.25">
      <c r="B95" s="19" t="s">
        <v>180</v>
      </c>
      <c r="C95" s="19" t="s">
        <v>35</v>
      </c>
      <c r="D95" s="19" t="s">
        <v>631</v>
      </c>
      <c r="E95" s="20"/>
    </row>
    <row r="96" spans="2:5" ht="18.75" x14ac:dyDescent="0.25">
      <c r="B96" s="19" t="s">
        <v>180</v>
      </c>
      <c r="C96" s="19" t="s">
        <v>286</v>
      </c>
      <c r="D96" s="19" t="s">
        <v>631</v>
      </c>
      <c r="E96" s="20"/>
    </row>
    <row r="97" spans="2:5" ht="18.75" x14ac:dyDescent="0.25">
      <c r="B97" s="19" t="s">
        <v>309</v>
      </c>
      <c r="C97" s="19" t="s">
        <v>262</v>
      </c>
      <c r="D97" s="19" t="s">
        <v>631</v>
      </c>
      <c r="E97" s="20"/>
    </row>
    <row r="98" spans="2:5" ht="18.75" x14ac:dyDescent="0.25">
      <c r="B98" s="19" t="s">
        <v>310</v>
      </c>
      <c r="C98" s="19" t="s">
        <v>43</v>
      </c>
      <c r="D98" s="19" t="s">
        <v>631</v>
      </c>
      <c r="E98" s="20"/>
    </row>
    <row r="99" spans="2:5" ht="18.75" x14ac:dyDescent="0.25">
      <c r="B99" s="19" t="s">
        <v>359</v>
      </c>
      <c r="C99" s="19" t="s">
        <v>254</v>
      </c>
      <c r="D99" s="19" t="s">
        <v>631</v>
      </c>
      <c r="E99" s="20"/>
    </row>
    <row r="100" spans="2:5" ht="18.75" x14ac:dyDescent="0.25">
      <c r="B100" s="19" t="s">
        <v>662</v>
      </c>
      <c r="C100" s="19" t="s">
        <v>311</v>
      </c>
      <c r="D100" s="19" t="s">
        <v>631</v>
      </c>
      <c r="E100" s="59" t="s">
        <v>2867</v>
      </c>
    </row>
    <row r="101" spans="2:5" ht="18.75" x14ac:dyDescent="0.25">
      <c r="B101" s="19" t="s">
        <v>182</v>
      </c>
      <c r="C101" s="19" t="s">
        <v>254</v>
      </c>
      <c r="D101" s="19" t="s">
        <v>631</v>
      </c>
      <c r="E101" s="19" t="s">
        <v>663</v>
      </c>
    </row>
    <row r="102" spans="2:5" ht="18.75" x14ac:dyDescent="0.25">
      <c r="B102" s="19" t="s">
        <v>312</v>
      </c>
      <c r="C102" s="19" t="s">
        <v>664</v>
      </c>
      <c r="D102" s="19" t="s">
        <v>631</v>
      </c>
      <c r="E102" s="20"/>
    </row>
    <row r="103" spans="2:5" ht="18.75" x14ac:dyDescent="0.25">
      <c r="B103" s="19" t="s">
        <v>313</v>
      </c>
      <c r="C103" s="19" t="s">
        <v>314</v>
      </c>
      <c r="D103" s="19" t="s">
        <v>631</v>
      </c>
      <c r="E103" s="20"/>
    </row>
    <row r="104" spans="2:5" ht="18.75" x14ac:dyDescent="0.25">
      <c r="B104" s="19" t="s">
        <v>315</v>
      </c>
      <c r="C104" s="19" t="s">
        <v>649</v>
      </c>
      <c r="D104" s="19" t="s">
        <v>631</v>
      </c>
      <c r="E104" s="20"/>
    </row>
    <row r="105" spans="2:5" ht="18.75" x14ac:dyDescent="0.25">
      <c r="B105" s="19" t="s">
        <v>316</v>
      </c>
      <c r="C105" s="19" t="s">
        <v>665</v>
      </c>
      <c r="D105" s="19" t="s">
        <v>631</v>
      </c>
      <c r="E105" s="20"/>
    </row>
    <row r="106" spans="2:5" ht="18.75" x14ac:dyDescent="0.25">
      <c r="B106" s="19" t="s">
        <v>317</v>
      </c>
      <c r="C106" s="19" t="s">
        <v>666</v>
      </c>
      <c r="D106" s="19" t="s">
        <v>631</v>
      </c>
      <c r="E106" s="20"/>
    </row>
    <row r="107" spans="2:5" ht="18.75" x14ac:dyDescent="0.25">
      <c r="B107" s="19" t="s">
        <v>318</v>
      </c>
      <c r="C107" s="19" t="s">
        <v>286</v>
      </c>
      <c r="D107" s="19" t="s">
        <v>631</v>
      </c>
      <c r="E107" s="20"/>
    </row>
    <row r="108" spans="2:5" ht="18.75" x14ac:dyDescent="0.25">
      <c r="B108" s="19" t="s">
        <v>318</v>
      </c>
      <c r="C108" s="19" t="s">
        <v>75</v>
      </c>
      <c r="D108" s="19" t="s">
        <v>631</v>
      </c>
      <c r="E108" s="20"/>
    </row>
    <row r="109" spans="2:5" ht="18.75" x14ac:dyDescent="0.25">
      <c r="B109" s="19" t="s">
        <v>319</v>
      </c>
      <c r="C109" s="19" t="s">
        <v>35</v>
      </c>
      <c r="D109" s="19" t="s">
        <v>631</v>
      </c>
      <c r="E109" s="20"/>
    </row>
    <row r="110" spans="2:5" ht="18.75" x14ac:dyDescent="0.25">
      <c r="B110" s="19" t="s">
        <v>188</v>
      </c>
      <c r="C110" s="19" t="s">
        <v>314</v>
      </c>
      <c r="D110" s="19" t="s">
        <v>631</v>
      </c>
      <c r="E110" s="20"/>
    </row>
    <row r="111" spans="2:5" ht="18.75" x14ac:dyDescent="0.25">
      <c r="B111" s="19" t="s">
        <v>188</v>
      </c>
      <c r="C111" s="19" t="s">
        <v>466</v>
      </c>
      <c r="D111" s="19" t="s">
        <v>631</v>
      </c>
      <c r="E111" s="20"/>
    </row>
    <row r="112" spans="2:5" ht="18.75" x14ac:dyDescent="0.25">
      <c r="B112" s="19" t="s">
        <v>188</v>
      </c>
      <c r="C112" s="19" t="s">
        <v>667</v>
      </c>
      <c r="D112" s="19" t="s">
        <v>631</v>
      </c>
      <c r="E112" s="20"/>
    </row>
    <row r="113" spans="2:5" ht="18.75" x14ac:dyDescent="0.25">
      <c r="B113" s="19" t="s">
        <v>188</v>
      </c>
      <c r="C113" s="19" t="s">
        <v>75</v>
      </c>
      <c r="D113" s="19" t="s">
        <v>631</v>
      </c>
      <c r="E113" s="20"/>
    </row>
    <row r="114" spans="2:5" ht="18.75" x14ac:dyDescent="0.25">
      <c r="B114" s="19" t="s">
        <v>321</v>
      </c>
      <c r="C114" s="19" t="s">
        <v>35</v>
      </c>
      <c r="D114" s="19" t="s">
        <v>631</v>
      </c>
      <c r="E114" s="20"/>
    </row>
    <row r="115" spans="2:5" ht="18.75" x14ac:dyDescent="0.25">
      <c r="B115" s="19" t="s">
        <v>322</v>
      </c>
      <c r="C115" s="19" t="s">
        <v>116</v>
      </c>
      <c r="D115" s="19" t="s">
        <v>631</v>
      </c>
      <c r="E115" s="20"/>
    </row>
    <row r="116" spans="2:5" ht="18.75" x14ac:dyDescent="0.25">
      <c r="B116" s="19" t="s">
        <v>192</v>
      </c>
      <c r="C116" s="19" t="s">
        <v>116</v>
      </c>
      <c r="D116" s="19" t="s">
        <v>631</v>
      </c>
      <c r="E116" s="20"/>
    </row>
    <row r="117" spans="2:5" ht="18.75" x14ac:dyDescent="0.25">
      <c r="B117" s="19" t="s">
        <v>192</v>
      </c>
      <c r="C117" s="19" t="s">
        <v>35</v>
      </c>
      <c r="D117" s="19" t="s">
        <v>631</v>
      </c>
      <c r="E117" s="20"/>
    </row>
    <row r="118" spans="2:5" ht="18.75" x14ac:dyDescent="0.25">
      <c r="B118" s="19" t="s">
        <v>668</v>
      </c>
      <c r="C118" s="19" t="s">
        <v>286</v>
      </c>
      <c r="D118" s="19" t="s">
        <v>631</v>
      </c>
      <c r="E118" s="20"/>
    </row>
    <row r="119" spans="2:5" ht="18.75" x14ac:dyDescent="0.25">
      <c r="B119" s="19" t="s">
        <v>323</v>
      </c>
      <c r="C119" s="19" t="s">
        <v>669</v>
      </c>
      <c r="D119" s="19" t="s">
        <v>631</v>
      </c>
      <c r="E119" s="20"/>
    </row>
    <row r="120" spans="2:5" ht="18.75" x14ac:dyDescent="0.25">
      <c r="B120" s="19" t="s">
        <v>324</v>
      </c>
      <c r="C120" s="19" t="s">
        <v>116</v>
      </c>
      <c r="D120" s="19" t="s">
        <v>631</v>
      </c>
      <c r="E120" s="20"/>
    </row>
    <row r="121" spans="2:5" ht="18.75" x14ac:dyDescent="0.25">
      <c r="B121" s="19" t="s">
        <v>325</v>
      </c>
      <c r="C121" s="19" t="s">
        <v>286</v>
      </c>
      <c r="D121" s="19" t="s">
        <v>631</v>
      </c>
      <c r="E121" s="20"/>
    </row>
    <row r="122" spans="2:5" ht="18.75" x14ac:dyDescent="0.25">
      <c r="B122" s="19" t="s">
        <v>326</v>
      </c>
      <c r="C122" s="19" t="s">
        <v>314</v>
      </c>
      <c r="D122" s="19" t="s">
        <v>631</v>
      </c>
      <c r="E122" s="20"/>
    </row>
    <row r="123" spans="2:5" ht="18.75" x14ac:dyDescent="0.25">
      <c r="B123" s="19" t="s">
        <v>199</v>
      </c>
      <c r="C123" s="19" t="s">
        <v>250</v>
      </c>
      <c r="D123" s="19" t="s">
        <v>631</v>
      </c>
      <c r="E123" s="20"/>
    </row>
    <row r="124" spans="2:5" ht="18.75" x14ac:dyDescent="0.25">
      <c r="B124" s="19" t="s">
        <v>327</v>
      </c>
      <c r="C124" s="19" t="s">
        <v>35</v>
      </c>
      <c r="D124" s="19" t="s">
        <v>631</v>
      </c>
      <c r="E124" s="20"/>
    </row>
    <row r="125" spans="2:5" ht="18.75" x14ac:dyDescent="0.25">
      <c r="B125" s="19" t="s">
        <v>327</v>
      </c>
      <c r="C125" s="19" t="s">
        <v>660</v>
      </c>
      <c r="D125" s="19" t="s">
        <v>631</v>
      </c>
      <c r="E125" s="20"/>
    </row>
    <row r="126" spans="2:5" ht="18.75" x14ac:dyDescent="0.25">
      <c r="B126" s="19" t="s">
        <v>670</v>
      </c>
      <c r="C126" s="19" t="s">
        <v>247</v>
      </c>
      <c r="D126" s="19" t="s">
        <v>631</v>
      </c>
      <c r="E126" s="20"/>
    </row>
    <row r="127" spans="2:5" ht="18.75" x14ac:dyDescent="0.25">
      <c r="B127" s="19" t="s">
        <v>329</v>
      </c>
      <c r="C127" s="19" t="s">
        <v>247</v>
      </c>
      <c r="D127" s="19" t="s">
        <v>631</v>
      </c>
      <c r="E127" s="20"/>
    </row>
    <row r="128" spans="2:5" ht="18.75" x14ac:dyDescent="0.25">
      <c r="B128" s="19" t="s">
        <v>202</v>
      </c>
      <c r="C128" s="19" t="s">
        <v>35</v>
      </c>
      <c r="D128" s="19" t="s">
        <v>631</v>
      </c>
      <c r="E128" s="20"/>
    </row>
    <row r="129" spans="2:5" ht="18.75" x14ac:dyDescent="0.25">
      <c r="B129" s="19" t="s">
        <v>202</v>
      </c>
      <c r="C129" s="19" t="s">
        <v>671</v>
      </c>
      <c r="D129" s="19" t="s">
        <v>631</v>
      </c>
      <c r="E129" s="20"/>
    </row>
    <row r="130" spans="2:5" ht="18.75" x14ac:dyDescent="0.25">
      <c r="B130" s="19" t="s">
        <v>204</v>
      </c>
      <c r="C130" s="19" t="s">
        <v>254</v>
      </c>
      <c r="D130" s="19" t="s">
        <v>631</v>
      </c>
      <c r="E130" s="20"/>
    </row>
    <row r="131" spans="2:5" ht="18.75" x14ac:dyDescent="0.25">
      <c r="B131" s="19" t="s">
        <v>204</v>
      </c>
      <c r="C131" s="19" t="s">
        <v>35</v>
      </c>
      <c r="D131" s="19" t="s">
        <v>631</v>
      </c>
      <c r="E131" s="20"/>
    </row>
    <row r="132" spans="2:5" ht="18.75" x14ac:dyDescent="0.25">
      <c r="B132" s="19" t="s">
        <v>207</v>
      </c>
      <c r="C132" s="19" t="s">
        <v>314</v>
      </c>
      <c r="D132" s="19" t="s">
        <v>631</v>
      </c>
      <c r="E132" s="19" t="s">
        <v>663</v>
      </c>
    </row>
    <row r="133" spans="2:5" ht="18.75" x14ac:dyDescent="0.25">
      <c r="B133" s="19" t="s">
        <v>335</v>
      </c>
      <c r="C133" s="19" t="s">
        <v>250</v>
      </c>
      <c r="D133" s="19" t="s">
        <v>631</v>
      </c>
      <c r="E133" s="19" t="s">
        <v>663</v>
      </c>
    </row>
    <row r="134" spans="2:5" ht="18.75" x14ac:dyDescent="0.25">
      <c r="B134" s="19" t="s">
        <v>335</v>
      </c>
      <c r="C134" s="19" t="s">
        <v>660</v>
      </c>
      <c r="D134" s="19" t="s">
        <v>631</v>
      </c>
      <c r="E134" s="20"/>
    </row>
    <row r="135" spans="2:5" ht="18.75" x14ac:dyDescent="0.25">
      <c r="B135" s="19" t="s">
        <v>336</v>
      </c>
      <c r="C135" s="19" t="s">
        <v>672</v>
      </c>
      <c r="D135" s="19" t="s">
        <v>631</v>
      </c>
      <c r="E135" s="20"/>
    </row>
    <row r="136" spans="2:5" ht="18.75" x14ac:dyDescent="0.25">
      <c r="B136" s="19" t="s">
        <v>337</v>
      </c>
      <c r="C136" s="19" t="s">
        <v>35</v>
      </c>
      <c r="D136" s="19" t="s">
        <v>631</v>
      </c>
      <c r="E136" s="20"/>
    </row>
    <row r="137" spans="2:5" ht="18.75" x14ac:dyDescent="0.25">
      <c r="B137" s="19" t="s">
        <v>328</v>
      </c>
      <c r="C137" s="19" t="s">
        <v>673</v>
      </c>
      <c r="D137" s="19" t="s">
        <v>631</v>
      </c>
      <c r="E137" s="20"/>
    </row>
    <row r="138" spans="2:5" ht="18.75" x14ac:dyDescent="0.25">
      <c r="B138" s="19" t="s">
        <v>328</v>
      </c>
      <c r="C138" s="19" t="s">
        <v>286</v>
      </c>
      <c r="D138" s="19" t="s">
        <v>631</v>
      </c>
      <c r="E138" s="20"/>
    </row>
    <row r="139" spans="2:5" ht="18.75" x14ac:dyDescent="0.25">
      <c r="B139" s="19" t="s">
        <v>219</v>
      </c>
      <c r="C139" s="19" t="s">
        <v>262</v>
      </c>
      <c r="D139" s="19" t="s">
        <v>631</v>
      </c>
      <c r="E139" s="19" t="s">
        <v>663</v>
      </c>
    </row>
    <row r="140" spans="2:5" ht="18.75" x14ac:dyDescent="0.25">
      <c r="B140" s="19" t="s">
        <v>338</v>
      </c>
      <c r="C140" s="19" t="s">
        <v>98</v>
      </c>
      <c r="D140" s="19" t="s">
        <v>631</v>
      </c>
      <c r="E140" s="20"/>
    </row>
    <row r="141" spans="2:5" ht="18.75" x14ac:dyDescent="0.25">
      <c r="B141" s="19" t="s">
        <v>220</v>
      </c>
      <c r="C141" s="19" t="s">
        <v>674</v>
      </c>
      <c r="D141" s="19" t="s">
        <v>631</v>
      </c>
      <c r="E141" s="20"/>
    </row>
    <row r="142" spans="2:5" ht="18.75" x14ac:dyDescent="0.25">
      <c r="B142" s="19" t="s">
        <v>675</v>
      </c>
      <c r="C142" s="19" t="s">
        <v>116</v>
      </c>
      <c r="D142" s="19" t="s">
        <v>631</v>
      </c>
      <c r="E142" s="20"/>
    </row>
    <row r="143" spans="2:5" ht="18.75" x14ac:dyDescent="0.25">
      <c r="B143" s="19" t="s">
        <v>339</v>
      </c>
      <c r="C143" s="19" t="s">
        <v>676</v>
      </c>
      <c r="D143" s="19" t="s">
        <v>631</v>
      </c>
      <c r="E143" s="20"/>
    </row>
    <row r="144" spans="2:5" ht="18.75" x14ac:dyDescent="0.25">
      <c r="B144" s="19" t="s">
        <v>340</v>
      </c>
      <c r="C144" s="19" t="s">
        <v>677</v>
      </c>
      <c r="D144" s="19" t="s">
        <v>631</v>
      </c>
      <c r="E144" s="20"/>
    </row>
    <row r="145" spans="2:5" ht="18.75" x14ac:dyDescent="0.25">
      <c r="B145" s="19" t="s">
        <v>224</v>
      </c>
      <c r="C145" s="19" t="s">
        <v>35</v>
      </c>
      <c r="D145" s="19" t="s">
        <v>631</v>
      </c>
      <c r="E145" s="20"/>
    </row>
    <row r="146" spans="2:5" ht="18.75" x14ac:dyDescent="0.25">
      <c r="B146" s="19" t="s">
        <v>341</v>
      </c>
      <c r="C146" s="19" t="s">
        <v>176</v>
      </c>
      <c r="D146" s="19" t="s">
        <v>631</v>
      </c>
      <c r="E146" s="20"/>
    </row>
    <row r="147" spans="2:5" ht="18.75" x14ac:dyDescent="0.25">
      <c r="B147" s="19" t="s">
        <v>342</v>
      </c>
      <c r="C147" s="19" t="s">
        <v>660</v>
      </c>
      <c r="D147" s="19" t="s">
        <v>631</v>
      </c>
      <c r="E147" s="20"/>
    </row>
    <row r="148" spans="2:5" ht="18.75" x14ac:dyDescent="0.25">
      <c r="B148" s="19" t="s">
        <v>342</v>
      </c>
      <c r="C148" s="19" t="s">
        <v>678</v>
      </c>
      <c r="D148" s="19" t="s">
        <v>631</v>
      </c>
      <c r="E148" s="20"/>
    </row>
    <row r="149" spans="2:5" ht="18.75" x14ac:dyDescent="0.25">
      <c r="B149" s="19" t="s">
        <v>225</v>
      </c>
      <c r="C149" s="19" t="s">
        <v>75</v>
      </c>
      <c r="D149" s="19" t="s">
        <v>631</v>
      </c>
      <c r="E149" s="20"/>
    </row>
    <row r="150" spans="2:5" ht="18.75" x14ac:dyDescent="0.25">
      <c r="B150" s="19" t="s">
        <v>230</v>
      </c>
      <c r="C150" s="19" t="s">
        <v>247</v>
      </c>
      <c r="D150" s="19" t="s">
        <v>631</v>
      </c>
      <c r="E150" s="20"/>
    </row>
    <row r="151" spans="2:5" ht="18.75" x14ac:dyDescent="0.25">
      <c r="B151" s="19" t="s">
        <v>343</v>
      </c>
      <c r="C151" s="19" t="s">
        <v>35</v>
      </c>
      <c r="D151" s="19" t="s">
        <v>631</v>
      </c>
      <c r="E151" s="20"/>
    </row>
    <row r="152" spans="2:5" ht="18.75" x14ac:dyDescent="0.25">
      <c r="B152" s="19" t="s">
        <v>343</v>
      </c>
      <c r="C152" s="19" t="s">
        <v>286</v>
      </c>
      <c r="D152" s="19" t="s">
        <v>631</v>
      </c>
      <c r="E152" s="20"/>
    </row>
    <row r="153" spans="2:5" ht="18.75" x14ac:dyDescent="0.25">
      <c r="B153" s="19" t="s">
        <v>344</v>
      </c>
      <c r="C153" s="19" t="s">
        <v>286</v>
      </c>
      <c r="D153" s="19" t="s">
        <v>631</v>
      </c>
      <c r="E153" s="20"/>
    </row>
    <row r="154" spans="2:5" ht="18.75" x14ac:dyDescent="0.25">
      <c r="B154" s="19" t="s">
        <v>345</v>
      </c>
      <c r="C154" s="19" t="s">
        <v>250</v>
      </c>
      <c r="D154" s="19" t="s">
        <v>631</v>
      </c>
      <c r="E154" s="20"/>
    </row>
    <row r="155" spans="2:5" ht="18.75" x14ac:dyDescent="0.25">
      <c r="B155" s="19" t="s">
        <v>348</v>
      </c>
      <c r="C155" s="19" t="s">
        <v>35</v>
      </c>
      <c r="D155" s="19" t="s">
        <v>631</v>
      </c>
      <c r="E155" s="20"/>
    </row>
    <row r="156" spans="2:5" ht="18.75" x14ac:dyDescent="0.25">
      <c r="B156" s="19" t="s">
        <v>349</v>
      </c>
      <c r="C156" s="19" t="s">
        <v>35</v>
      </c>
      <c r="D156" s="19" t="s">
        <v>631</v>
      </c>
      <c r="E156" s="20"/>
    </row>
    <row r="157" spans="2:5" ht="18.75" x14ac:dyDescent="0.25">
      <c r="B157" s="19" t="s">
        <v>349</v>
      </c>
      <c r="C157" s="19" t="s">
        <v>307</v>
      </c>
      <c r="D157" s="19" t="s">
        <v>631</v>
      </c>
      <c r="E157" s="20"/>
    </row>
    <row r="158" spans="2:5" ht="18.75" x14ac:dyDescent="0.25">
      <c r="B158" s="19" t="s">
        <v>235</v>
      </c>
      <c r="C158" s="19" t="s">
        <v>286</v>
      </c>
      <c r="D158" s="19" t="s">
        <v>631</v>
      </c>
      <c r="E158" s="20"/>
    </row>
    <row r="159" spans="2:5" ht="18.75" x14ac:dyDescent="0.25">
      <c r="B159" s="19" t="s">
        <v>235</v>
      </c>
      <c r="C159" s="19" t="s">
        <v>15</v>
      </c>
      <c r="D159" s="19" t="s">
        <v>631</v>
      </c>
      <c r="E159" s="20"/>
    </row>
    <row r="160" spans="2:5" ht="18.75" x14ac:dyDescent="0.25">
      <c r="B160" s="19" t="s">
        <v>350</v>
      </c>
      <c r="C160" s="19" t="s">
        <v>75</v>
      </c>
      <c r="D160" s="19" t="s">
        <v>631</v>
      </c>
      <c r="E160" s="20"/>
    </row>
    <row r="161" spans="2:5" ht="18.75" x14ac:dyDescent="0.25">
      <c r="B161" s="19" t="s">
        <v>351</v>
      </c>
      <c r="C161" s="19" t="s">
        <v>256</v>
      </c>
      <c r="D161" s="19" t="s">
        <v>631</v>
      </c>
      <c r="E161" s="20"/>
    </row>
    <row r="162" spans="2:5" ht="18.75" x14ac:dyDescent="0.25">
      <c r="B162" s="19" t="s">
        <v>351</v>
      </c>
      <c r="C162" s="19" t="s">
        <v>262</v>
      </c>
      <c r="D162" s="19" t="s">
        <v>631</v>
      </c>
      <c r="E162" s="20"/>
    </row>
    <row r="163" spans="2:5" ht="18.75" hidden="1" x14ac:dyDescent="0.25">
      <c r="B163" s="19" t="s">
        <v>490</v>
      </c>
      <c r="C163" s="19" t="s">
        <v>75</v>
      </c>
      <c r="D163" s="19" t="s">
        <v>679</v>
      </c>
      <c r="E163" s="20"/>
    </row>
    <row r="164" spans="2:5" ht="18.75" hidden="1" x14ac:dyDescent="0.25">
      <c r="B164" s="19" t="s">
        <v>488</v>
      </c>
      <c r="C164" s="19" t="s">
        <v>15</v>
      </c>
      <c r="D164" s="19" t="s">
        <v>679</v>
      </c>
      <c r="E164" s="20"/>
    </row>
    <row r="165" spans="2:5" ht="18.75" hidden="1" x14ac:dyDescent="0.25">
      <c r="B165" s="19" t="s">
        <v>493</v>
      </c>
      <c r="C165" s="19" t="s">
        <v>286</v>
      </c>
      <c r="D165" s="19" t="s">
        <v>679</v>
      </c>
      <c r="E165" s="20"/>
    </row>
    <row r="166" spans="2:5" ht="18.75" hidden="1" x14ac:dyDescent="0.25">
      <c r="B166" s="19" t="s">
        <v>485</v>
      </c>
      <c r="C166" s="19" t="s">
        <v>680</v>
      </c>
      <c r="D166" s="19" t="s">
        <v>679</v>
      </c>
      <c r="E166" s="20"/>
    </row>
    <row r="167" spans="2:5" ht="18.75" hidden="1" x14ac:dyDescent="0.25">
      <c r="B167" s="19" t="s">
        <v>422</v>
      </c>
      <c r="C167" s="19" t="s">
        <v>247</v>
      </c>
      <c r="D167" s="19" t="s">
        <v>679</v>
      </c>
      <c r="E167" s="20"/>
    </row>
    <row r="168" spans="2:5" ht="18.75" hidden="1" x14ac:dyDescent="0.25">
      <c r="B168" s="19" t="s">
        <v>681</v>
      </c>
      <c r="C168" s="19" t="s">
        <v>256</v>
      </c>
      <c r="D168" s="19" t="s">
        <v>679</v>
      </c>
      <c r="E168" s="20"/>
    </row>
    <row r="169" spans="2:5" ht="18.75" hidden="1" x14ac:dyDescent="0.25">
      <c r="B169" s="19" t="s">
        <v>481</v>
      </c>
      <c r="C169" s="19" t="s">
        <v>682</v>
      </c>
      <c r="D169" s="19" t="s">
        <v>679</v>
      </c>
      <c r="E169" s="20"/>
    </row>
    <row r="170" spans="2:5" ht="18.75" hidden="1" x14ac:dyDescent="0.25">
      <c r="B170" s="19" t="s">
        <v>479</v>
      </c>
      <c r="C170" s="19" t="s">
        <v>311</v>
      </c>
      <c r="D170" s="19" t="s">
        <v>679</v>
      </c>
      <c r="E170" s="20"/>
    </row>
    <row r="171" spans="2:5" ht="18.75" hidden="1" x14ac:dyDescent="0.25">
      <c r="B171" s="19" t="s">
        <v>478</v>
      </c>
      <c r="C171" s="19" t="s">
        <v>286</v>
      </c>
      <c r="D171" s="19" t="s">
        <v>679</v>
      </c>
      <c r="E171" s="20"/>
    </row>
    <row r="172" spans="2:5" ht="18.75" hidden="1" x14ac:dyDescent="0.25">
      <c r="B172" s="19" t="s">
        <v>521</v>
      </c>
      <c r="C172" s="19" t="s">
        <v>256</v>
      </c>
      <c r="D172" s="19" t="s">
        <v>679</v>
      </c>
      <c r="E172" s="20"/>
    </row>
    <row r="173" spans="2:5" ht="18.75" hidden="1" x14ac:dyDescent="0.25">
      <c r="B173" s="19" t="s">
        <v>127</v>
      </c>
      <c r="C173" s="19" t="s">
        <v>683</v>
      </c>
      <c r="D173" s="19" t="s">
        <v>679</v>
      </c>
      <c r="E173" s="20"/>
    </row>
    <row r="174" spans="2:5" ht="18.75" hidden="1" x14ac:dyDescent="0.25">
      <c r="B174" s="19" t="s">
        <v>289</v>
      </c>
      <c r="C174" s="19" t="s">
        <v>684</v>
      </c>
      <c r="D174" s="19" t="s">
        <v>679</v>
      </c>
      <c r="E174" s="20"/>
    </row>
    <row r="175" spans="2:5" ht="18.75" hidden="1" x14ac:dyDescent="0.25">
      <c r="B175" s="19" t="s">
        <v>477</v>
      </c>
      <c r="C175" s="19" t="s">
        <v>286</v>
      </c>
      <c r="D175" s="19" t="s">
        <v>679</v>
      </c>
      <c r="E175" s="20"/>
    </row>
    <row r="176" spans="2:5" ht="18.75" hidden="1" x14ac:dyDescent="0.25">
      <c r="B176" s="19" t="s">
        <v>474</v>
      </c>
      <c r="C176" s="19" t="s">
        <v>286</v>
      </c>
      <c r="D176" s="19" t="s">
        <v>679</v>
      </c>
      <c r="E176" s="20"/>
    </row>
    <row r="177" spans="2:5" ht="18.75" hidden="1" x14ac:dyDescent="0.25">
      <c r="B177" s="19" t="s">
        <v>136</v>
      </c>
      <c r="C177" s="19" t="s">
        <v>262</v>
      </c>
      <c r="D177" s="19" t="s">
        <v>679</v>
      </c>
      <c r="E177" s="20"/>
    </row>
    <row r="178" spans="2:5" ht="18.75" hidden="1" x14ac:dyDescent="0.25">
      <c r="B178" s="19" t="s">
        <v>685</v>
      </c>
      <c r="C178" s="19" t="s">
        <v>262</v>
      </c>
      <c r="D178" s="19" t="s">
        <v>679</v>
      </c>
      <c r="E178" s="20"/>
    </row>
    <row r="179" spans="2:5" ht="18.75" hidden="1" x14ac:dyDescent="0.25">
      <c r="B179" s="19" t="s">
        <v>471</v>
      </c>
      <c r="C179" s="19" t="s">
        <v>35</v>
      </c>
      <c r="D179" s="19" t="s">
        <v>679</v>
      </c>
      <c r="E179" s="20"/>
    </row>
    <row r="180" spans="2:5" ht="18.75" hidden="1" x14ac:dyDescent="0.25">
      <c r="B180" s="19" t="s">
        <v>155</v>
      </c>
      <c r="C180" s="19" t="s">
        <v>686</v>
      </c>
      <c r="D180" s="19" t="s">
        <v>679</v>
      </c>
      <c r="E180" s="20"/>
    </row>
    <row r="181" spans="2:5" ht="18.75" hidden="1" x14ac:dyDescent="0.25">
      <c r="B181" s="19" t="s">
        <v>357</v>
      </c>
      <c r="C181" s="19" t="s">
        <v>286</v>
      </c>
      <c r="D181" s="19" t="s">
        <v>679</v>
      </c>
      <c r="E181" s="20"/>
    </row>
    <row r="182" spans="2:5" ht="18.75" hidden="1" x14ac:dyDescent="0.25">
      <c r="B182" s="19" t="s">
        <v>167</v>
      </c>
      <c r="C182" s="19" t="s">
        <v>116</v>
      </c>
      <c r="D182" s="19" t="s">
        <v>679</v>
      </c>
      <c r="E182" s="20"/>
    </row>
    <row r="183" spans="2:5" ht="18.75" hidden="1" x14ac:dyDescent="0.25">
      <c r="B183" s="19" t="s">
        <v>167</v>
      </c>
      <c r="C183" s="19" t="s">
        <v>286</v>
      </c>
      <c r="D183" s="19" t="s">
        <v>679</v>
      </c>
      <c r="E183" s="20"/>
    </row>
    <row r="184" spans="2:5" ht="18.75" hidden="1" x14ac:dyDescent="0.25">
      <c r="B184" s="19" t="s">
        <v>465</v>
      </c>
      <c r="C184" s="19" t="s">
        <v>311</v>
      </c>
      <c r="D184" s="19" t="s">
        <v>679</v>
      </c>
      <c r="E184" s="20"/>
    </row>
    <row r="185" spans="2:5" ht="18.75" hidden="1" x14ac:dyDescent="0.25">
      <c r="B185" s="19" t="s">
        <v>461</v>
      </c>
      <c r="C185" s="19" t="s">
        <v>687</v>
      </c>
      <c r="D185" s="19" t="s">
        <v>679</v>
      </c>
      <c r="E185" s="20"/>
    </row>
    <row r="186" spans="2:5" ht="18.75" hidden="1" x14ac:dyDescent="0.25">
      <c r="B186" s="19" t="s">
        <v>688</v>
      </c>
      <c r="C186" s="19" t="s">
        <v>314</v>
      </c>
      <c r="D186" s="19" t="s">
        <v>679</v>
      </c>
      <c r="E186" s="20"/>
    </row>
    <row r="187" spans="2:5" ht="18.75" hidden="1" x14ac:dyDescent="0.25">
      <c r="B187" s="19" t="s">
        <v>359</v>
      </c>
      <c r="C187" s="19" t="s">
        <v>689</v>
      </c>
      <c r="D187" s="19" t="s">
        <v>679</v>
      </c>
      <c r="E187" s="20"/>
    </row>
    <row r="188" spans="2:5" ht="18.75" hidden="1" x14ac:dyDescent="0.25">
      <c r="B188" s="19" t="s">
        <v>455</v>
      </c>
      <c r="C188" s="19" t="s">
        <v>15</v>
      </c>
      <c r="D188" s="19" t="s">
        <v>679</v>
      </c>
      <c r="E188" s="20"/>
    </row>
    <row r="189" spans="2:5" ht="18.75" hidden="1" x14ac:dyDescent="0.25">
      <c r="B189" s="19" t="s">
        <v>453</v>
      </c>
      <c r="C189" s="19" t="s">
        <v>286</v>
      </c>
      <c r="D189" s="19" t="s">
        <v>679</v>
      </c>
      <c r="E189" s="20"/>
    </row>
    <row r="190" spans="2:5" ht="18.75" hidden="1" x14ac:dyDescent="0.25">
      <c r="B190" s="19" t="s">
        <v>452</v>
      </c>
      <c r="C190" s="19" t="s">
        <v>262</v>
      </c>
      <c r="D190" s="19" t="s">
        <v>679</v>
      </c>
      <c r="E190" s="20"/>
    </row>
    <row r="191" spans="2:5" ht="18.75" hidden="1" x14ac:dyDescent="0.25">
      <c r="B191" s="19" t="s">
        <v>546</v>
      </c>
      <c r="C191" s="19" t="s">
        <v>116</v>
      </c>
      <c r="D191" s="19" t="s">
        <v>679</v>
      </c>
      <c r="E191" s="20"/>
    </row>
    <row r="192" spans="2:5" ht="18.75" hidden="1" x14ac:dyDescent="0.25">
      <c r="B192" s="19" t="s">
        <v>202</v>
      </c>
      <c r="C192" s="19" t="s">
        <v>451</v>
      </c>
      <c r="D192" s="19" t="s">
        <v>679</v>
      </c>
      <c r="E192" s="20"/>
    </row>
    <row r="193" spans="2:5" ht="18.75" hidden="1" x14ac:dyDescent="0.25">
      <c r="B193" s="19" t="s">
        <v>211</v>
      </c>
      <c r="C193" s="19" t="s">
        <v>247</v>
      </c>
      <c r="D193" s="19" t="s">
        <v>679</v>
      </c>
      <c r="E193" s="20"/>
    </row>
    <row r="194" spans="2:5" ht="18.75" hidden="1" x14ac:dyDescent="0.25">
      <c r="B194" s="19" t="s">
        <v>449</v>
      </c>
      <c r="C194" s="19" t="s">
        <v>448</v>
      </c>
      <c r="D194" s="19" t="s">
        <v>679</v>
      </c>
      <c r="E194" s="20"/>
    </row>
    <row r="195" spans="2:5" ht="18.75" hidden="1" x14ac:dyDescent="0.25">
      <c r="B195" s="19" t="s">
        <v>443</v>
      </c>
      <c r="C195" s="19" t="s">
        <v>442</v>
      </c>
      <c r="D195" s="19" t="s">
        <v>679</v>
      </c>
      <c r="E195" s="20"/>
    </row>
    <row r="196" spans="2:5" ht="18.75" hidden="1" x14ac:dyDescent="0.25">
      <c r="B196" s="19" t="s">
        <v>440</v>
      </c>
      <c r="C196" s="19" t="s">
        <v>439</v>
      </c>
      <c r="D196" s="19" t="s">
        <v>679</v>
      </c>
      <c r="E196" s="19" t="s">
        <v>663</v>
      </c>
    </row>
    <row r="197" spans="2:5" ht="18.75" hidden="1" x14ac:dyDescent="0.25">
      <c r="B197" s="19" t="s">
        <v>350</v>
      </c>
      <c r="C197" s="19" t="s">
        <v>286</v>
      </c>
      <c r="D197" s="19" t="s">
        <v>679</v>
      </c>
      <c r="E197" s="20"/>
    </row>
    <row r="198" spans="2:5" ht="18.75" hidden="1" x14ac:dyDescent="0.25">
      <c r="B198" s="19" t="s">
        <v>445</v>
      </c>
      <c r="C198" s="19" t="s">
        <v>116</v>
      </c>
      <c r="D198" s="19" t="s">
        <v>679</v>
      </c>
      <c r="E198" s="21"/>
    </row>
  </sheetData>
  <autoFilter ref="B2:E198">
    <filterColumn colId="2">
      <filters>
        <filter val="First"/>
      </filters>
    </filterColumn>
  </autoFilter>
  <pageMargins left="0.70866141732283472" right="0.70866141732283472" top="0.74803149606299213" bottom="0.74803149606299213" header="0.31496062992125984" footer="0.31496062992125984"/>
  <pageSetup paperSize="9" scale="68"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E198"/>
  <sheetViews>
    <sheetView topLeftCell="A2" workbookViewId="0">
      <selection activeCell="C177" sqref="C177"/>
    </sheetView>
  </sheetViews>
  <sheetFormatPr defaultRowHeight="15" x14ac:dyDescent="0.25"/>
  <cols>
    <col min="2" max="2" width="26.5703125" customWidth="1"/>
    <col min="3" max="3" width="29.140625" customWidth="1"/>
    <col min="4" max="4" width="35.85546875" customWidth="1"/>
    <col min="5" max="5" width="27.5703125" customWidth="1"/>
  </cols>
  <sheetData>
    <row r="2" spans="2:5" ht="18.75" x14ac:dyDescent="0.25">
      <c r="B2" s="18" t="s">
        <v>573</v>
      </c>
      <c r="C2" s="18" t="s">
        <v>629</v>
      </c>
      <c r="D2" s="18" t="s">
        <v>630</v>
      </c>
      <c r="E2" s="18" t="s">
        <v>551</v>
      </c>
    </row>
    <row r="3" spans="2:5" ht="18.75" hidden="1" x14ac:dyDescent="0.25">
      <c r="B3" s="19" t="s">
        <v>34</v>
      </c>
      <c r="C3" s="19" t="s">
        <v>89</v>
      </c>
      <c r="D3" s="19" t="s">
        <v>631</v>
      </c>
      <c r="E3" s="20"/>
    </row>
    <row r="4" spans="2:5" ht="18.75" hidden="1" x14ac:dyDescent="0.25">
      <c r="B4" s="19" t="s">
        <v>241</v>
      </c>
      <c r="C4" s="19" t="s">
        <v>35</v>
      </c>
      <c r="D4" s="19" t="s">
        <v>631</v>
      </c>
      <c r="E4" s="20"/>
    </row>
    <row r="5" spans="2:5" ht="18.75" hidden="1" x14ac:dyDescent="0.25">
      <c r="B5" s="19" t="s">
        <v>242</v>
      </c>
      <c r="C5" s="19" t="s">
        <v>75</v>
      </c>
      <c r="D5" s="19" t="s">
        <v>631</v>
      </c>
      <c r="E5" s="20"/>
    </row>
    <row r="6" spans="2:5" ht="18.75" hidden="1" x14ac:dyDescent="0.25">
      <c r="B6" s="19" t="s">
        <v>242</v>
      </c>
      <c r="C6" s="19" t="s">
        <v>632</v>
      </c>
      <c r="D6" s="19" t="s">
        <v>631</v>
      </c>
      <c r="E6" s="20"/>
    </row>
    <row r="7" spans="2:5" ht="18.75" hidden="1" x14ac:dyDescent="0.25">
      <c r="B7" s="19" t="s">
        <v>243</v>
      </c>
      <c r="C7" s="19" t="s">
        <v>311</v>
      </c>
      <c r="D7" s="19" t="s">
        <v>631</v>
      </c>
      <c r="E7" s="20"/>
    </row>
    <row r="8" spans="2:5" ht="18.75" hidden="1" x14ac:dyDescent="0.25">
      <c r="B8" s="19" t="s">
        <v>244</v>
      </c>
      <c r="C8" s="19" t="s">
        <v>633</v>
      </c>
      <c r="D8" s="19" t="s">
        <v>631</v>
      </c>
      <c r="E8" s="20"/>
    </row>
    <row r="9" spans="2:5" ht="18.75" hidden="1" x14ac:dyDescent="0.25">
      <c r="B9" s="19" t="s">
        <v>245</v>
      </c>
      <c r="C9" s="19" t="s">
        <v>634</v>
      </c>
      <c r="D9" s="19" t="s">
        <v>631</v>
      </c>
      <c r="E9" s="20"/>
    </row>
    <row r="10" spans="2:5" ht="18.75" hidden="1" x14ac:dyDescent="0.25">
      <c r="B10" s="19" t="s">
        <v>246</v>
      </c>
      <c r="C10" s="19" t="s">
        <v>247</v>
      </c>
      <c r="D10" s="19" t="s">
        <v>631</v>
      </c>
      <c r="E10" s="20"/>
    </row>
    <row r="11" spans="2:5" ht="18.75" hidden="1" x14ac:dyDescent="0.25">
      <c r="B11" s="19" t="s">
        <v>248</v>
      </c>
      <c r="C11" s="19" t="s">
        <v>635</v>
      </c>
      <c r="D11" s="19" t="s">
        <v>631</v>
      </c>
      <c r="E11" s="20"/>
    </row>
    <row r="12" spans="2:5" ht="18.75" hidden="1" x14ac:dyDescent="0.25">
      <c r="B12" s="19" t="s">
        <v>249</v>
      </c>
      <c r="C12" s="19" t="s">
        <v>256</v>
      </c>
      <c r="D12" s="19" t="s">
        <v>631</v>
      </c>
      <c r="E12" s="20"/>
    </row>
    <row r="13" spans="2:5" ht="18.75" hidden="1" x14ac:dyDescent="0.25">
      <c r="B13" s="19" t="s">
        <v>636</v>
      </c>
      <c r="C13" s="19" t="s">
        <v>256</v>
      </c>
      <c r="D13" s="19" t="s">
        <v>631</v>
      </c>
      <c r="E13" s="20"/>
    </row>
    <row r="14" spans="2:5" ht="18.75" hidden="1" x14ac:dyDescent="0.25">
      <c r="B14" s="19" t="s">
        <v>252</v>
      </c>
      <c r="C14" s="19" t="s">
        <v>116</v>
      </c>
      <c r="D14" s="19" t="s">
        <v>631</v>
      </c>
      <c r="E14" s="20"/>
    </row>
    <row r="15" spans="2:5" ht="18.75" hidden="1" x14ac:dyDescent="0.25">
      <c r="B15" s="19" t="s">
        <v>253</v>
      </c>
      <c r="C15" s="19" t="s">
        <v>254</v>
      </c>
      <c r="D15" s="19" t="s">
        <v>631</v>
      </c>
      <c r="E15" s="20"/>
    </row>
    <row r="16" spans="2:5" ht="18.75" hidden="1" x14ac:dyDescent="0.25">
      <c r="B16" s="19" t="s">
        <v>255</v>
      </c>
      <c r="C16" s="19" t="s">
        <v>256</v>
      </c>
      <c r="D16" s="19" t="s">
        <v>631</v>
      </c>
      <c r="E16" s="20"/>
    </row>
    <row r="17" spans="2:5" ht="18.75" hidden="1" x14ac:dyDescent="0.25">
      <c r="B17" s="19" t="s">
        <v>255</v>
      </c>
      <c r="C17" s="19" t="s">
        <v>75</v>
      </c>
      <c r="D17" s="19" t="s">
        <v>631</v>
      </c>
      <c r="E17" s="20"/>
    </row>
    <row r="18" spans="2:5" ht="18.75" hidden="1" x14ac:dyDescent="0.25">
      <c r="B18" s="19" t="s">
        <v>637</v>
      </c>
      <c r="C18" s="19" t="s">
        <v>311</v>
      </c>
      <c r="D18" s="19" t="s">
        <v>631</v>
      </c>
      <c r="E18" s="20"/>
    </row>
    <row r="19" spans="2:5" ht="18.75" hidden="1" x14ac:dyDescent="0.25">
      <c r="B19" s="19" t="s">
        <v>48</v>
      </c>
      <c r="C19" s="19" t="s">
        <v>638</v>
      </c>
      <c r="D19" s="19" t="s">
        <v>631</v>
      </c>
      <c r="E19" s="20"/>
    </row>
    <row r="20" spans="2:5" ht="18.75" hidden="1" x14ac:dyDescent="0.25">
      <c r="B20" s="19" t="s">
        <v>51</v>
      </c>
      <c r="C20" s="19" t="s">
        <v>256</v>
      </c>
      <c r="D20" s="19" t="s">
        <v>631</v>
      </c>
      <c r="E20" s="20"/>
    </row>
    <row r="21" spans="2:5" ht="18.75" hidden="1" x14ac:dyDescent="0.25">
      <c r="B21" s="19" t="s">
        <v>257</v>
      </c>
      <c r="C21" s="19" t="s">
        <v>639</v>
      </c>
      <c r="D21" s="19" t="s">
        <v>631</v>
      </c>
      <c r="E21" s="20"/>
    </row>
    <row r="22" spans="2:5" ht="18.75" hidden="1" x14ac:dyDescent="0.25">
      <c r="B22" s="19" t="s">
        <v>258</v>
      </c>
      <c r="C22" s="19" t="s">
        <v>640</v>
      </c>
      <c r="D22" s="19" t="s">
        <v>631</v>
      </c>
      <c r="E22" s="20"/>
    </row>
    <row r="23" spans="2:5" ht="18.75" hidden="1" x14ac:dyDescent="0.25">
      <c r="B23" s="19" t="s">
        <v>61</v>
      </c>
      <c r="C23" s="19" t="s">
        <v>116</v>
      </c>
      <c r="D23" s="19" t="s">
        <v>631</v>
      </c>
      <c r="E23" s="20"/>
    </row>
    <row r="24" spans="2:5" ht="18.75" hidden="1" x14ac:dyDescent="0.25">
      <c r="B24" s="19" t="s">
        <v>61</v>
      </c>
      <c r="C24" s="19" t="s">
        <v>256</v>
      </c>
      <c r="D24" s="19" t="s">
        <v>631</v>
      </c>
      <c r="E24" s="20"/>
    </row>
    <row r="25" spans="2:5" ht="18.75" hidden="1" x14ac:dyDescent="0.25">
      <c r="B25" s="19" t="s">
        <v>259</v>
      </c>
      <c r="C25" s="19" t="s">
        <v>641</v>
      </c>
      <c r="D25" s="19" t="s">
        <v>631</v>
      </c>
      <c r="E25" s="20"/>
    </row>
    <row r="26" spans="2:5" ht="18.75" hidden="1" x14ac:dyDescent="0.25">
      <c r="B26" s="19" t="s">
        <v>62</v>
      </c>
      <c r="C26" s="19" t="s">
        <v>314</v>
      </c>
      <c r="D26" s="19" t="s">
        <v>631</v>
      </c>
      <c r="E26" s="20"/>
    </row>
    <row r="27" spans="2:5" ht="18.75" hidden="1" x14ac:dyDescent="0.25">
      <c r="B27" s="19" t="s">
        <v>642</v>
      </c>
      <c r="C27" s="19" t="s">
        <v>262</v>
      </c>
      <c r="D27" s="19" t="s">
        <v>631</v>
      </c>
      <c r="E27" s="20"/>
    </row>
    <row r="28" spans="2:5" ht="18.75" hidden="1" x14ac:dyDescent="0.25">
      <c r="B28" s="19" t="s">
        <v>263</v>
      </c>
      <c r="C28" s="19" t="s">
        <v>35</v>
      </c>
      <c r="D28" s="19" t="s">
        <v>631</v>
      </c>
      <c r="E28" s="20"/>
    </row>
    <row r="29" spans="2:5" ht="18.75" hidden="1" x14ac:dyDescent="0.25">
      <c r="B29" s="19" t="s">
        <v>264</v>
      </c>
      <c r="C29" s="19" t="s">
        <v>448</v>
      </c>
      <c r="D29" s="19" t="s">
        <v>631</v>
      </c>
      <c r="E29" s="20"/>
    </row>
    <row r="30" spans="2:5" ht="18.75" hidden="1" x14ac:dyDescent="0.25">
      <c r="B30" s="19" t="s">
        <v>265</v>
      </c>
      <c r="C30" s="19" t="s">
        <v>262</v>
      </c>
      <c r="D30" s="19" t="s">
        <v>631</v>
      </c>
      <c r="E30" s="20"/>
    </row>
    <row r="31" spans="2:5" ht="18.75" hidden="1" x14ac:dyDescent="0.25">
      <c r="B31" s="19" t="s">
        <v>267</v>
      </c>
      <c r="C31" s="19" t="s">
        <v>311</v>
      </c>
      <c r="D31" s="19" t="s">
        <v>631</v>
      </c>
      <c r="E31" s="20"/>
    </row>
    <row r="32" spans="2:5" ht="18.75" hidden="1" x14ac:dyDescent="0.25">
      <c r="B32" s="19" t="s">
        <v>267</v>
      </c>
      <c r="C32" s="19" t="s">
        <v>643</v>
      </c>
      <c r="D32" s="19" t="s">
        <v>631</v>
      </c>
      <c r="E32" s="20"/>
    </row>
    <row r="33" spans="2:5" ht="18.75" hidden="1" x14ac:dyDescent="0.25">
      <c r="B33" s="19" t="s">
        <v>267</v>
      </c>
      <c r="C33" s="19" t="s">
        <v>75</v>
      </c>
      <c r="D33" s="19" t="s">
        <v>631</v>
      </c>
      <c r="E33" s="20"/>
    </row>
    <row r="34" spans="2:5" ht="18.75" hidden="1" x14ac:dyDescent="0.25">
      <c r="B34" s="19" t="s">
        <v>78</v>
      </c>
      <c r="C34" s="19" t="s">
        <v>75</v>
      </c>
      <c r="D34" s="19" t="s">
        <v>631</v>
      </c>
      <c r="E34" s="20"/>
    </row>
    <row r="35" spans="2:5" ht="18.75" hidden="1" x14ac:dyDescent="0.25">
      <c r="B35" s="19" t="s">
        <v>268</v>
      </c>
      <c r="C35" s="19" t="s">
        <v>35</v>
      </c>
      <c r="D35" s="19" t="s">
        <v>631</v>
      </c>
      <c r="E35" s="20"/>
    </row>
    <row r="36" spans="2:5" ht="18.75" hidden="1" x14ac:dyDescent="0.25">
      <c r="B36" s="19" t="s">
        <v>270</v>
      </c>
      <c r="C36" s="19" t="s">
        <v>286</v>
      </c>
      <c r="D36" s="19" t="s">
        <v>631</v>
      </c>
      <c r="E36" s="20"/>
    </row>
    <row r="37" spans="2:5" ht="18.75" hidden="1" x14ac:dyDescent="0.25">
      <c r="B37" s="19" t="s">
        <v>272</v>
      </c>
      <c r="C37" s="19" t="s">
        <v>35</v>
      </c>
      <c r="D37" s="19" t="s">
        <v>631</v>
      </c>
      <c r="E37" s="20"/>
    </row>
    <row r="38" spans="2:5" ht="18.75" hidden="1" x14ac:dyDescent="0.25">
      <c r="B38" s="19" t="s">
        <v>273</v>
      </c>
      <c r="C38" s="19" t="s">
        <v>451</v>
      </c>
      <c r="D38" s="19" t="s">
        <v>631</v>
      </c>
      <c r="E38" s="20"/>
    </row>
    <row r="39" spans="2:5" ht="18.75" hidden="1" x14ac:dyDescent="0.25">
      <c r="B39" s="19" t="s">
        <v>644</v>
      </c>
      <c r="C39" s="19" t="s">
        <v>254</v>
      </c>
      <c r="D39" s="19" t="s">
        <v>631</v>
      </c>
      <c r="E39" s="20"/>
    </row>
    <row r="40" spans="2:5" ht="18.75" hidden="1" x14ac:dyDescent="0.25">
      <c r="B40" s="19" t="s">
        <v>644</v>
      </c>
      <c r="C40" s="19" t="s">
        <v>75</v>
      </c>
      <c r="D40" s="19" t="s">
        <v>631</v>
      </c>
      <c r="E40" s="20"/>
    </row>
    <row r="41" spans="2:5" ht="18.75" hidden="1" x14ac:dyDescent="0.25">
      <c r="B41" s="19" t="s">
        <v>97</v>
      </c>
      <c r="C41" s="19" t="s">
        <v>116</v>
      </c>
      <c r="D41" s="19" t="s">
        <v>631</v>
      </c>
      <c r="E41" s="20"/>
    </row>
    <row r="42" spans="2:5" ht="18.75" hidden="1" x14ac:dyDescent="0.25">
      <c r="B42" s="19" t="s">
        <v>275</v>
      </c>
      <c r="C42" s="19" t="s">
        <v>645</v>
      </c>
      <c r="D42" s="19" t="s">
        <v>631</v>
      </c>
      <c r="E42" s="20"/>
    </row>
    <row r="43" spans="2:5" ht="18.75" hidden="1" x14ac:dyDescent="0.25">
      <c r="B43" s="19" t="s">
        <v>275</v>
      </c>
      <c r="C43" s="19" t="s">
        <v>646</v>
      </c>
      <c r="D43" s="19" t="s">
        <v>631</v>
      </c>
      <c r="E43" s="20"/>
    </row>
    <row r="44" spans="2:5" ht="18.75" hidden="1" x14ac:dyDescent="0.25">
      <c r="B44" s="19" t="s">
        <v>105</v>
      </c>
      <c r="C44" s="19" t="s">
        <v>256</v>
      </c>
      <c r="D44" s="19" t="s">
        <v>631</v>
      </c>
      <c r="E44" s="20"/>
    </row>
    <row r="45" spans="2:5" ht="18.75" hidden="1" x14ac:dyDescent="0.25">
      <c r="B45" s="19" t="s">
        <v>276</v>
      </c>
      <c r="C45" s="19" t="s">
        <v>311</v>
      </c>
      <c r="D45" s="19" t="s">
        <v>631</v>
      </c>
      <c r="E45" s="20"/>
    </row>
    <row r="46" spans="2:5" ht="18.75" hidden="1" x14ac:dyDescent="0.25">
      <c r="B46" s="19" t="s">
        <v>277</v>
      </c>
      <c r="C46" s="19" t="s">
        <v>35</v>
      </c>
      <c r="D46" s="19" t="s">
        <v>631</v>
      </c>
      <c r="E46" s="20"/>
    </row>
    <row r="47" spans="2:5" ht="18.75" hidden="1" x14ac:dyDescent="0.25">
      <c r="B47" s="19" t="s">
        <v>279</v>
      </c>
      <c r="C47" s="19" t="s">
        <v>116</v>
      </c>
      <c r="D47" s="19" t="s">
        <v>631</v>
      </c>
      <c r="E47" s="20"/>
    </row>
    <row r="48" spans="2:5" ht="18.75" hidden="1" x14ac:dyDescent="0.25">
      <c r="B48" s="19" t="s">
        <v>281</v>
      </c>
      <c r="C48" s="19" t="s">
        <v>35</v>
      </c>
      <c r="D48" s="19" t="s">
        <v>631</v>
      </c>
      <c r="E48" s="20"/>
    </row>
    <row r="49" spans="2:5" ht="18.75" hidden="1" x14ac:dyDescent="0.25">
      <c r="B49" s="19" t="s">
        <v>282</v>
      </c>
      <c r="C49" s="19" t="s">
        <v>647</v>
      </c>
      <c r="D49" s="19" t="s">
        <v>631</v>
      </c>
      <c r="E49" s="20"/>
    </row>
    <row r="50" spans="2:5" ht="18.75" hidden="1" x14ac:dyDescent="0.25">
      <c r="B50" s="19" t="s">
        <v>282</v>
      </c>
      <c r="C50" s="19" t="s">
        <v>98</v>
      </c>
      <c r="D50" s="19" t="s">
        <v>631</v>
      </c>
      <c r="E50" s="20"/>
    </row>
    <row r="51" spans="2:5" ht="18.75" hidden="1" x14ac:dyDescent="0.25">
      <c r="B51" s="19" t="s">
        <v>283</v>
      </c>
      <c r="C51" s="19" t="s">
        <v>35</v>
      </c>
      <c r="D51" s="19" t="s">
        <v>631</v>
      </c>
      <c r="E51" s="20"/>
    </row>
    <row r="52" spans="2:5" ht="18.75" hidden="1" x14ac:dyDescent="0.25">
      <c r="B52" s="19" t="s">
        <v>127</v>
      </c>
      <c r="C52" s="19" t="s">
        <v>648</v>
      </c>
      <c r="D52" s="19" t="s">
        <v>631</v>
      </c>
      <c r="E52" s="20"/>
    </row>
    <row r="53" spans="2:5" ht="18.75" hidden="1" x14ac:dyDescent="0.25">
      <c r="B53" s="19" t="s">
        <v>284</v>
      </c>
      <c r="C53" s="19" t="s">
        <v>649</v>
      </c>
      <c r="D53" s="19" t="s">
        <v>631</v>
      </c>
      <c r="E53" s="20"/>
    </row>
    <row r="54" spans="2:5" ht="18.75" hidden="1" x14ac:dyDescent="0.25">
      <c r="B54" s="19" t="s">
        <v>287</v>
      </c>
      <c r="C54" s="19" t="s">
        <v>35</v>
      </c>
      <c r="D54" s="19" t="s">
        <v>631</v>
      </c>
      <c r="E54" s="20"/>
    </row>
    <row r="55" spans="2:5" ht="18.75" hidden="1" x14ac:dyDescent="0.25">
      <c r="B55" s="19" t="s">
        <v>289</v>
      </c>
      <c r="C55" s="19" t="s">
        <v>290</v>
      </c>
      <c r="D55" s="19" t="s">
        <v>631</v>
      </c>
      <c r="E55" s="20"/>
    </row>
    <row r="56" spans="2:5" ht="18.75" hidden="1" x14ac:dyDescent="0.25">
      <c r="B56" s="19" t="s">
        <v>285</v>
      </c>
      <c r="C56" s="19" t="s">
        <v>286</v>
      </c>
      <c r="D56" s="19" t="s">
        <v>631</v>
      </c>
      <c r="E56" s="20"/>
    </row>
    <row r="57" spans="2:5" ht="18.75" hidden="1" x14ac:dyDescent="0.25">
      <c r="B57" s="19" t="s">
        <v>288</v>
      </c>
      <c r="C57" s="19" t="s">
        <v>35</v>
      </c>
      <c r="D57" s="19" t="s">
        <v>631</v>
      </c>
      <c r="E57" s="20"/>
    </row>
    <row r="58" spans="2:5" ht="18.75" hidden="1" x14ac:dyDescent="0.25">
      <c r="B58" s="19" t="s">
        <v>134</v>
      </c>
      <c r="C58" s="19" t="s">
        <v>35</v>
      </c>
      <c r="D58" s="19" t="s">
        <v>631</v>
      </c>
      <c r="E58" s="20"/>
    </row>
    <row r="59" spans="2:5" ht="18.75" hidden="1" x14ac:dyDescent="0.25">
      <c r="B59" s="19" t="s">
        <v>291</v>
      </c>
      <c r="C59" s="19" t="s">
        <v>35</v>
      </c>
      <c r="D59" s="19" t="s">
        <v>631</v>
      </c>
      <c r="E59" s="20"/>
    </row>
    <row r="60" spans="2:5" ht="18.75" hidden="1" x14ac:dyDescent="0.25">
      <c r="B60" s="19" t="s">
        <v>141</v>
      </c>
      <c r="C60" s="19" t="s">
        <v>286</v>
      </c>
      <c r="D60" s="19" t="s">
        <v>631</v>
      </c>
      <c r="E60" s="20"/>
    </row>
    <row r="61" spans="2:5" ht="18.75" hidden="1" x14ac:dyDescent="0.25">
      <c r="B61" s="19" t="s">
        <v>141</v>
      </c>
      <c r="C61" s="19" t="s">
        <v>98</v>
      </c>
      <c r="D61" s="19" t="s">
        <v>631</v>
      </c>
      <c r="E61" s="20"/>
    </row>
    <row r="62" spans="2:5" ht="18.75" hidden="1" x14ac:dyDescent="0.25">
      <c r="B62" s="19" t="s">
        <v>292</v>
      </c>
      <c r="C62" s="19" t="s">
        <v>650</v>
      </c>
      <c r="D62" s="19" t="s">
        <v>631</v>
      </c>
      <c r="E62" s="20"/>
    </row>
    <row r="63" spans="2:5" ht="18.75" hidden="1" x14ac:dyDescent="0.25">
      <c r="B63" s="19" t="s">
        <v>292</v>
      </c>
      <c r="C63" s="19" t="s">
        <v>116</v>
      </c>
      <c r="D63" s="19" t="s">
        <v>631</v>
      </c>
      <c r="E63" s="20"/>
    </row>
    <row r="64" spans="2:5" ht="18.75" hidden="1" x14ac:dyDescent="0.25">
      <c r="B64" s="19" t="s">
        <v>352</v>
      </c>
      <c r="C64" s="19" t="s">
        <v>35</v>
      </c>
      <c r="D64" s="19" t="s">
        <v>631</v>
      </c>
      <c r="E64" s="20"/>
    </row>
    <row r="65" spans="2:5" ht="18.75" hidden="1" x14ac:dyDescent="0.25">
      <c r="B65" s="19" t="s">
        <v>293</v>
      </c>
      <c r="C65" s="19" t="s">
        <v>651</v>
      </c>
      <c r="D65" s="19" t="s">
        <v>631</v>
      </c>
      <c r="E65" s="20"/>
    </row>
    <row r="66" spans="2:5" ht="18.75" hidden="1" x14ac:dyDescent="0.25">
      <c r="B66" s="19" t="s">
        <v>146</v>
      </c>
      <c r="C66" s="19" t="s">
        <v>286</v>
      </c>
      <c r="D66" s="19" t="s">
        <v>631</v>
      </c>
      <c r="E66" s="20"/>
    </row>
    <row r="67" spans="2:5" ht="18.75" hidden="1" x14ac:dyDescent="0.25">
      <c r="B67" s="19" t="s">
        <v>150</v>
      </c>
      <c r="C67" s="19" t="s">
        <v>286</v>
      </c>
      <c r="D67" s="19" t="s">
        <v>631</v>
      </c>
      <c r="E67" s="20"/>
    </row>
    <row r="68" spans="2:5" ht="18.75" hidden="1" x14ac:dyDescent="0.25">
      <c r="B68" s="19" t="s">
        <v>353</v>
      </c>
      <c r="C68" s="19" t="s">
        <v>649</v>
      </c>
      <c r="D68" s="19" t="s">
        <v>631</v>
      </c>
      <c r="E68" s="20"/>
    </row>
    <row r="69" spans="2:5" ht="18.75" hidden="1" x14ac:dyDescent="0.25">
      <c r="B69" s="19" t="s">
        <v>151</v>
      </c>
      <c r="C69" s="19" t="s">
        <v>652</v>
      </c>
      <c r="D69" s="19" t="s">
        <v>631</v>
      </c>
      <c r="E69" s="20"/>
    </row>
    <row r="70" spans="2:5" ht="18.75" hidden="1" x14ac:dyDescent="0.25">
      <c r="B70" s="19" t="s">
        <v>294</v>
      </c>
      <c r="C70" s="19" t="s">
        <v>649</v>
      </c>
      <c r="D70" s="19" t="s">
        <v>631</v>
      </c>
      <c r="E70" s="20"/>
    </row>
    <row r="71" spans="2:5" ht="18.75" hidden="1" x14ac:dyDescent="0.25">
      <c r="B71" s="19" t="s">
        <v>294</v>
      </c>
      <c r="C71" s="19" t="s">
        <v>653</v>
      </c>
      <c r="D71" s="19" t="s">
        <v>631</v>
      </c>
      <c r="E71" s="20"/>
    </row>
    <row r="72" spans="2:5" ht="18.75" hidden="1" x14ac:dyDescent="0.25">
      <c r="B72" s="19" t="s">
        <v>294</v>
      </c>
      <c r="C72" s="19" t="s">
        <v>439</v>
      </c>
      <c r="D72" s="19" t="s">
        <v>631</v>
      </c>
      <c r="E72" s="20"/>
    </row>
    <row r="73" spans="2:5" ht="18.75" hidden="1" x14ac:dyDescent="0.25">
      <c r="B73" s="19" t="s">
        <v>654</v>
      </c>
      <c r="C73" s="19" t="s">
        <v>655</v>
      </c>
      <c r="D73" s="19" t="s">
        <v>631</v>
      </c>
      <c r="E73" s="20"/>
    </row>
    <row r="74" spans="2:5" ht="18.75" hidden="1" x14ac:dyDescent="0.25">
      <c r="B74" s="19" t="s">
        <v>356</v>
      </c>
      <c r="C74" s="19" t="s">
        <v>254</v>
      </c>
      <c r="D74" s="19" t="s">
        <v>631</v>
      </c>
      <c r="E74" s="20"/>
    </row>
    <row r="75" spans="2:5" ht="18.75" hidden="1" x14ac:dyDescent="0.25">
      <c r="B75" s="19" t="s">
        <v>157</v>
      </c>
      <c r="C75" s="19" t="s">
        <v>176</v>
      </c>
      <c r="D75" s="19" t="s">
        <v>631</v>
      </c>
      <c r="E75" s="20"/>
    </row>
    <row r="76" spans="2:5" ht="18.75" hidden="1" x14ac:dyDescent="0.25">
      <c r="B76" s="19" t="s">
        <v>157</v>
      </c>
      <c r="C76" s="19" t="s">
        <v>656</v>
      </c>
      <c r="D76" s="19" t="s">
        <v>631</v>
      </c>
      <c r="E76" s="20"/>
    </row>
    <row r="77" spans="2:5" ht="18.75" hidden="1" x14ac:dyDescent="0.25">
      <c r="B77" s="19" t="s">
        <v>297</v>
      </c>
      <c r="C77" s="19" t="s">
        <v>657</v>
      </c>
      <c r="D77" s="19" t="s">
        <v>631</v>
      </c>
      <c r="E77" s="20"/>
    </row>
    <row r="78" spans="2:5" ht="18.75" hidden="1" x14ac:dyDescent="0.25">
      <c r="B78" s="19" t="s">
        <v>299</v>
      </c>
      <c r="C78" s="19" t="s">
        <v>75</v>
      </c>
      <c r="D78" s="19" t="s">
        <v>631</v>
      </c>
      <c r="E78" s="20"/>
    </row>
    <row r="79" spans="2:5" ht="18.75" hidden="1" x14ac:dyDescent="0.25">
      <c r="B79" s="19" t="s">
        <v>300</v>
      </c>
      <c r="C79" s="19" t="s">
        <v>75</v>
      </c>
      <c r="D79" s="19" t="s">
        <v>631</v>
      </c>
      <c r="E79" s="20"/>
    </row>
    <row r="80" spans="2:5" ht="18.75" hidden="1" x14ac:dyDescent="0.25">
      <c r="B80" s="19" t="s">
        <v>301</v>
      </c>
      <c r="C80" s="19" t="s">
        <v>254</v>
      </c>
      <c r="D80" s="19" t="s">
        <v>631</v>
      </c>
      <c r="E80" s="20"/>
    </row>
    <row r="81" spans="2:5" ht="18.75" hidden="1" x14ac:dyDescent="0.25">
      <c r="B81" s="19" t="s">
        <v>301</v>
      </c>
      <c r="C81" s="19" t="s">
        <v>35</v>
      </c>
      <c r="D81" s="19" t="s">
        <v>631</v>
      </c>
      <c r="E81" s="20"/>
    </row>
    <row r="82" spans="2:5" ht="18.75" hidden="1" x14ac:dyDescent="0.25">
      <c r="B82" s="19" t="s">
        <v>302</v>
      </c>
      <c r="C82" s="19" t="s">
        <v>116</v>
      </c>
      <c r="D82" s="19" t="s">
        <v>631</v>
      </c>
      <c r="E82" s="20"/>
    </row>
    <row r="83" spans="2:5" ht="18.75" hidden="1" x14ac:dyDescent="0.25">
      <c r="B83" s="19" t="s">
        <v>303</v>
      </c>
      <c r="C83" s="19" t="s">
        <v>75</v>
      </c>
      <c r="D83" s="19" t="s">
        <v>631</v>
      </c>
      <c r="E83" s="20"/>
    </row>
    <row r="84" spans="2:5" ht="18.75" hidden="1" x14ac:dyDescent="0.25">
      <c r="B84" s="19" t="s">
        <v>304</v>
      </c>
      <c r="C84" s="19" t="s">
        <v>658</v>
      </c>
      <c r="D84" s="19" t="s">
        <v>631</v>
      </c>
      <c r="E84" s="20"/>
    </row>
    <row r="85" spans="2:5" ht="18.75" hidden="1" x14ac:dyDescent="0.25">
      <c r="B85" s="19" t="s">
        <v>659</v>
      </c>
      <c r="C85" s="19" t="s">
        <v>75</v>
      </c>
      <c r="D85" s="19" t="s">
        <v>631</v>
      </c>
      <c r="E85" s="20"/>
    </row>
    <row r="86" spans="2:5" ht="18.75" hidden="1" x14ac:dyDescent="0.25">
      <c r="B86" s="19" t="s">
        <v>358</v>
      </c>
      <c r="C86" s="19" t="s">
        <v>75</v>
      </c>
      <c r="D86" s="19" t="s">
        <v>631</v>
      </c>
      <c r="E86" s="20"/>
    </row>
    <row r="87" spans="2:5" ht="18.75" hidden="1" x14ac:dyDescent="0.25">
      <c r="B87" s="19" t="s">
        <v>305</v>
      </c>
      <c r="C87" s="19" t="s">
        <v>236</v>
      </c>
      <c r="D87" s="19" t="s">
        <v>631</v>
      </c>
      <c r="E87" s="20"/>
    </row>
    <row r="88" spans="2:5" ht="18.75" hidden="1" x14ac:dyDescent="0.25">
      <c r="B88" s="19" t="s">
        <v>305</v>
      </c>
      <c r="C88" s="19" t="s">
        <v>43</v>
      </c>
      <c r="D88" s="19" t="s">
        <v>631</v>
      </c>
      <c r="E88" s="20"/>
    </row>
    <row r="89" spans="2:5" ht="18.75" hidden="1" x14ac:dyDescent="0.25">
      <c r="B89" s="19" t="s">
        <v>380</v>
      </c>
      <c r="C89" s="19" t="s">
        <v>660</v>
      </c>
      <c r="D89" s="19" t="s">
        <v>631</v>
      </c>
      <c r="E89" s="20"/>
    </row>
    <row r="90" spans="2:5" ht="18.75" hidden="1" x14ac:dyDescent="0.25">
      <c r="B90" s="19" t="s">
        <v>380</v>
      </c>
      <c r="C90" s="19" t="s">
        <v>661</v>
      </c>
      <c r="D90" s="19" t="s">
        <v>631</v>
      </c>
      <c r="E90" s="20"/>
    </row>
    <row r="91" spans="2:5" ht="18.75" hidden="1" x14ac:dyDescent="0.25">
      <c r="B91" s="19" t="s">
        <v>380</v>
      </c>
      <c r="C91" s="19" t="s">
        <v>247</v>
      </c>
      <c r="D91" s="19" t="s">
        <v>631</v>
      </c>
      <c r="E91" s="20"/>
    </row>
    <row r="92" spans="2:5" ht="18.75" hidden="1" x14ac:dyDescent="0.25">
      <c r="B92" s="19" t="s">
        <v>306</v>
      </c>
      <c r="C92" s="19" t="s">
        <v>307</v>
      </c>
      <c r="D92" s="19" t="s">
        <v>631</v>
      </c>
      <c r="E92" s="20"/>
    </row>
    <row r="93" spans="2:5" ht="18.75" hidden="1" x14ac:dyDescent="0.25">
      <c r="B93" s="19" t="s">
        <v>308</v>
      </c>
      <c r="C93" s="19" t="s">
        <v>286</v>
      </c>
      <c r="D93" s="19" t="s">
        <v>631</v>
      </c>
      <c r="E93" s="20"/>
    </row>
    <row r="94" spans="2:5" ht="18.75" hidden="1" x14ac:dyDescent="0.25">
      <c r="B94" s="19" t="s">
        <v>180</v>
      </c>
      <c r="C94" s="19" t="s">
        <v>254</v>
      </c>
      <c r="D94" s="19" t="s">
        <v>631</v>
      </c>
      <c r="E94" s="20"/>
    </row>
    <row r="95" spans="2:5" ht="18.75" hidden="1" x14ac:dyDescent="0.25">
      <c r="B95" s="19" t="s">
        <v>180</v>
      </c>
      <c r="C95" s="19" t="s">
        <v>35</v>
      </c>
      <c r="D95" s="19" t="s">
        <v>631</v>
      </c>
      <c r="E95" s="20"/>
    </row>
    <row r="96" spans="2:5" ht="18.75" hidden="1" x14ac:dyDescent="0.25">
      <c r="B96" s="19" t="s">
        <v>180</v>
      </c>
      <c r="C96" s="19" t="s">
        <v>286</v>
      </c>
      <c r="D96" s="19" t="s">
        <v>631</v>
      </c>
      <c r="E96" s="20"/>
    </row>
    <row r="97" spans="2:5" ht="18.75" hidden="1" x14ac:dyDescent="0.25">
      <c r="B97" s="19" t="s">
        <v>309</v>
      </c>
      <c r="C97" s="19" t="s">
        <v>262</v>
      </c>
      <c r="D97" s="19" t="s">
        <v>631</v>
      </c>
      <c r="E97" s="20"/>
    </row>
    <row r="98" spans="2:5" ht="18.75" hidden="1" x14ac:dyDescent="0.25">
      <c r="B98" s="19" t="s">
        <v>310</v>
      </c>
      <c r="C98" s="19" t="s">
        <v>43</v>
      </c>
      <c r="D98" s="19" t="s">
        <v>631</v>
      </c>
      <c r="E98" s="20"/>
    </row>
    <row r="99" spans="2:5" ht="18.75" hidden="1" x14ac:dyDescent="0.25">
      <c r="B99" s="19" t="s">
        <v>359</v>
      </c>
      <c r="C99" s="19" t="s">
        <v>254</v>
      </c>
      <c r="D99" s="19" t="s">
        <v>631</v>
      </c>
      <c r="E99" s="20"/>
    </row>
    <row r="100" spans="2:5" ht="18.75" hidden="1" x14ac:dyDescent="0.25">
      <c r="B100" s="19" t="s">
        <v>662</v>
      </c>
      <c r="C100" s="19" t="s">
        <v>311</v>
      </c>
      <c r="D100" s="19" t="s">
        <v>631</v>
      </c>
      <c r="E100" s="20"/>
    </row>
    <row r="101" spans="2:5" ht="18.75" hidden="1" x14ac:dyDescent="0.25">
      <c r="B101" s="19" t="s">
        <v>182</v>
      </c>
      <c r="C101" s="19" t="s">
        <v>254</v>
      </c>
      <c r="D101" s="19" t="s">
        <v>631</v>
      </c>
      <c r="E101" s="19" t="s">
        <v>663</v>
      </c>
    </row>
    <row r="102" spans="2:5" ht="18.75" hidden="1" x14ac:dyDescent="0.25">
      <c r="B102" s="19" t="s">
        <v>312</v>
      </c>
      <c r="C102" s="19" t="s">
        <v>664</v>
      </c>
      <c r="D102" s="19" t="s">
        <v>631</v>
      </c>
      <c r="E102" s="20"/>
    </row>
    <row r="103" spans="2:5" ht="18.75" hidden="1" x14ac:dyDescent="0.25">
      <c r="B103" s="19" t="s">
        <v>313</v>
      </c>
      <c r="C103" s="19" t="s">
        <v>314</v>
      </c>
      <c r="D103" s="19" t="s">
        <v>631</v>
      </c>
      <c r="E103" s="20"/>
    </row>
    <row r="104" spans="2:5" ht="18.75" hidden="1" x14ac:dyDescent="0.25">
      <c r="B104" s="19" t="s">
        <v>315</v>
      </c>
      <c r="C104" s="19" t="s">
        <v>649</v>
      </c>
      <c r="D104" s="19" t="s">
        <v>631</v>
      </c>
      <c r="E104" s="20"/>
    </row>
    <row r="105" spans="2:5" ht="18.75" hidden="1" x14ac:dyDescent="0.25">
      <c r="B105" s="19" t="s">
        <v>316</v>
      </c>
      <c r="C105" s="19" t="s">
        <v>665</v>
      </c>
      <c r="D105" s="19" t="s">
        <v>631</v>
      </c>
      <c r="E105" s="20"/>
    </row>
    <row r="106" spans="2:5" ht="18.75" hidden="1" x14ac:dyDescent="0.25">
      <c r="B106" s="19" t="s">
        <v>317</v>
      </c>
      <c r="C106" s="19" t="s">
        <v>666</v>
      </c>
      <c r="D106" s="19" t="s">
        <v>631</v>
      </c>
      <c r="E106" s="20"/>
    </row>
    <row r="107" spans="2:5" ht="18.75" hidden="1" x14ac:dyDescent="0.25">
      <c r="B107" s="19" t="s">
        <v>318</v>
      </c>
      <c r="C107" s="19" t="s">
        <v>286</v>
      </c>
      <c r="D107" s="19" t="s">
        <v>631</v>
      </c>
      <c r="E107" s="20"/>
    </row>
    <row r="108" spans="2:5" ht="18.75" hidden="1" x14ac:dyDescent="0.25">
      <c r="B108" s="19" t="s">
        <v>318</v>
      </c>
      <c r="C108" s="19" t="s">
        <v>75</v>
      </c>
      <c r="D108" s="19" t="s">
        <v>631</v>
      </c>
      <c r="E108" s="20"/>
    </row>
    <row r="109" spans="2:5" ht="18.75" hidden="1" x14ac:dyDescent="0.25">
      <c r="B109" s="19" t="s">
        <v>319</v>
      </c>
      <c r="C109" s="19" t="s">
        <v>35</v>
      </c>
      <c r="D109" s="19" t="s">
        <v>631</v>
      </c>
      <c r="E109" s="20"/>
    </row>
    <row r="110" spans="2:5" ht="18.75" hidden="1" x14ac:dyDescent="0.25">
      <c r="B110" s="19" t="s">
        <v>188</v>
      </c>
      <c r="C110" s="19" t="s">
        <v>314</v>
      </c>
      <c r="D110" s="19" t="s">
        <v>631</v>
      </c>
      <c r="E110" s="20"/>
    </row>
    <row r="111" spans="2:5" ht="18.75" hidden="1" x14ac:dyDescent="0.25">
      <c r="B111" s="19" t="s">
        <v>188</v>
      </c>
      <c r="C111" s="19" t="s">
        <v>466</v>
      </c>
      <c r="D111" s="19" t="s">
        <v>631</v>
      </c>
      <c r="E111" s="20"/>
    </row>
    <row r="112" spans="2:5" ht="18.75" hidden="1" x14ac:dyDescent="0.25">
      <c r="B112" s="19" t="s">
        <v>188</v>
      </c>
      <c r="C112" s="19" t="s">
        <v>667</v>
      </c>
      <c r="D112" s="19" t="s">
        <v>631</v>
      </c>
      <c r="E112" s="20"/>
    </row>
    <row r="113" spans="2:5" ht="18.75" hidden="1" x14ac:dyDescent="0.25">
      <c r="B113" s="19" t="s">
        <v>188</v>
      </c>
      <c r="C113" s="19" t="s">
        <v>75</v>
      </c>
      <c r="D113" s="19" t="s">
        <v>631</v>
      </c>
      <c r="E113" s="20"/>
    </row>
    <row r="114" spans="2:5" ht="18.75" hidden="1" x14ac:dyDescent="0.25">
      <c r="B114" s="19" t="s">
        <v>321</v>
      </c>
      <c r="C114" s="19" t="s">
        <v>35</v>
      </c>
      <c r="D114" s="19" t="s">
        <v>631</v>
      </c>
      <c r="E114" s="20"/>
    </row>
    <row r="115" spans="2:5" ht="18.75" hidden="1" x14ac:dyDescent="0.25">
      <c r="B115" s="19" t="s">
        <v>322</v>
      </c>
      <c r="C115" s="19" t="s">
        <v>116</v>
      </c>
      <c r="D115" s="19" t="s">
        <v>631</v>
      </c>
      <c r="E115" s="20"/>
    </row>
    <row r="116" spans="2:5" ht="18.75" hidden="1" x14ac:dyDescent="0.25">
      <c r="B116" s="19" t="s">
        <v>192</v>
      </c>
      <c r="C116" s="19" t="s">
        <v>116</v>
      </c>
      <c r="D116" s="19" t="s">
        <v>631</v>
      </c>
      <c r="E116" s="20"/>
    </row>
    <row r="117" spans="2:5" ht="18.75" hidden="1" x14ac:dyDescent="0.25">
      <c r="B117" s="19" t="s">
        <v>192</v>
      </c>
      <c r="C117" s="19" t="s">
        <v>35</v>
      </c>
      <c r="D117" s="19" t="s">
        <v>631</v>
      </c>
      <c r="E117" s="20"/>
    </row>
    <row r="118" spans="2:5" ht="18.75" hidden="1" x14ac:dyDescent="0.25">
      <c r="B118" s="19" t="s">
        <v>668</v>
      </c>
      <c r="C118" s="19" t="s">
        <v>286</v>
      </c>
      <c r="D118" s="19" t="s">
        <v>631</v>
      </c>
      <c r="E118" s="20"/>
    </row>
    <row r="119" spans="2:5" ht="18.75" hidden="1" x14ac:dyDescent="0.25">
      <c r="B119" s="19" t="s">
        <v>323</v>
      </c>
      <c r="C119" s="19" t="s">
        <v>669</v>
      </c>
      <c r="D119" s="19" t="s">
        <v>631</v>
      </c>
      <c r="E119" s="20"/>
    </row>
    <row r="120" spans="2:5" ht="18.75" hidden="1" x14ac:dyDescent="0.25">
      <c r="B120" s="19" t="s">
        <v>324</v>
      </c>
      <c r="C120" s="19" t="s">
        <v>116</v>
      </c>
      <c r="D120" s="19" t="s">
        <v>631</v>
      </c>
      <c r="E120" s="20"/>
    </row>
    <row r="121" spans="2:5" ht="18.75" hidden="1" x14ac:dyDescent="0.25">
      <c r="B121" s="19" t="s">
        <v>325</v>
      </c>
      <c r="C121" s="19" t="s">
        <v>286</v>
      </c>
      <c r="D121" s="19" t="s">
        <v>631</v>
      </c>
      <c r="E121" s="20"/>
    </row>
    <row r="122" spans="2:5" ht="18.75" hidden="1" x14ac:dyDescent="0.25">
      <c r="B122" s="19" t="s">
        <v>326</v>
      </c>
      <c r="C122" s="19" t="s">
        <v>314</v>
      </c>
      <c r="D122" s="19" t="s">
        <v>631</v>
      </c>
      <c r="E122" s="20"/>
    </row>
    <row r="123" spans="2:5" ht="18.75" hidden="1" x14ac:dyDescent="0.25">
      <c r="B123" s="19" t="s">
        <v>199</v>
      </c>
      <c r="C123" s="19" t="s">
        <v>250</v>
      </c>
      <c r="D123" s="19" t="s">
        <v>631</v>
      </c>
      <c r="E123" s="20"/>
    </row>
    <row r="124" spans="2:5" ht="18.75" hidden="1" x14ac:dyDescent="0.25">
      <c r="B124" s="19" t="s">
        <v>327</v>
      </c>
      <c r="C124" s="19" t="s">
        <v>35</v>
      </c>
      <c r="D124" s="19" t="s">
        <v>631</v>
      </c>
      <c r="E124" s="20"/>
    </row>
    <row r="125" spans="2:5" ht="18.75" hidden="1" x14ac:dyDescent="0.25">
      <c r="B125" s="19" t="s">
        <v>327</v>
      </c>
      <c r="C125" s="19" t="s">
        <v>660</v>
      </c>
      <c r="D125" s="19" t="s">
        <v>631</v>
      </c>
      <c r="E125" s="20"/>
    </row>
    <row r="126" spans="2:5" ht="18.75" hidden="1" x14ac:dyDescent="0.25">
      <c r="B126" s="19" t="s">
        <v>670</v>
      </c>
      <c r="C126" s="19" t="s">
        <v>247</v>
      </c>
      <c r="D126" s="19" t="s">
        <v>631</v>
      </c>
      <c r="E126" s="20"/>
    </row>
    <row r="127" spans="2:5" ht="18.75" hidden="1" x14ac:dyDescent="0.25">
      <c r="B127" s="19" t="s">
        <v>329</v>
      </c>
      <c r="C127" s="19" t="s">
        <v>247</v>
      </c>
      <c r="D127" s="19" t="s">
        <v>631</v>
      </c>
      <c r="E127" s="20"/>
    </row>
    <row r="128" spans="2:5" ht="18.75" hidden="1" x14ac:dyDescent="0.25">
      <c r="B128" s="19" t="s">
        <v>202</v>
      </c>
      <c r="C128" s="19" t="s">
        <v>35</v>
      </c>
      <c r="D128" s="19" t="s">
        <v>631</v>
      </c>
      <c r="E128" s="20"/>
    </row>
    <row r="129" spans="2:5" ht="18.75" hidden="1" x14ac:dyDescent="0.25">
      <c r="B129" s="19" t="s">
        <v>202</v>
      </c>
      <c r="C129" s="19" t="s">
        <v>671</v>
      </c>
      <c r="D129" s="19" t="s">
        <v>631</v>
      </c>
      <c r="E129" s="20"/>
    </row>
    <row r="130" spans="2:5" ht="18.75" hidden="1" x14ac:dyDescent="0.25">
      <c r="B130" s="19" t="s">
        <v>204</v>
      </c>
      <c r="C130" s="19" t="s">
        <v>254</v>
      </c>
      <c r="D130" s="19" t="s">
        <v>631</v>
      </c>
      <c r="E130" s="20"/>
    </row>
    <row r="131" spans="2:5" ht="18.75" hidden="1" x14ac:dyDescent="0.25">
      <c r="B131" s="19" t="s">
        <v>204</v>
      </c>
      <c r="C131" s="19" t="s">
        <v>35</v>
      </c>
      <c r="D131" s="19" t="s">
        <v>631</v>
      </c>
      <c r="E131" s="20"/>
    </row>
    <row r="132" spans="2:5" ht="18.75" hidden="1" x14ac:dyDescent="0.25">
      <c r="B132" s="19" t="s">
        <v>207</v>
      </c>
      <c r="C132" s="19" t="s">
        <v>314</v>
      </c>
      <c r="D132" s="19" t="s">
        <v>631</v>
      </c>
      <c r="E132" s="19" t="s">
        <v>663</v>
      </c>
    </row>
    <row r="133" spans="2:5" ht="18.75" hidden="1" x14ac:dyDescent="0.25">
      <c r="B133" s="19" t="s">
        <v>335</v>
      </c>
      <c r="C133" s="19" t="s">
        <v>250</v>
      </c>
      <c r="D133" s="19" t="s">
        <v>631</v>
      </c>
      <c r="E133" s="19" t="s">
        <v>663</v>
      </c>
    </row>
    <row r="134" spans="2:5" ht="18.75" hidden="1" x14ac:dyDescent="0.25">
      <c r="B134" s="19" t="s">
        <v>335</v>
      </c>
      <c r="C134" s="19" t="s">
        <v>660</v>
      </c>
      <c r="D134" s="19" t="s">
        <v>631</v>
      </c>
      <c r="E134" s="20"/>
    </row>
    <row r="135" spans="2:5" ht="18.75" hidden="1" x14ac:dyDescent="0.25">
      <c r="B135" s="19" t="s">
        <v>336</v>
      </c>
      <c r="C135" s="19" t="s">
        <v>672</v>
      </c>
      <c r="D135" s="19" t="s">
        <v>631</v>
      </c>
      <c r="E135" s="20"/>
    </row>
    <row r="136" spans="2:5" ht="18.75" hidden="1" x14ac:dyDescent="0.25">
      <c r="B136" s="19" t="s">
        <v>337</v>
      </c>
      <c r="C136" s="19" t="s">
        <v>35</v>
      </c>
      <c r="D136" s="19" t="s">
        <v>631</v>
      </c>
      <c r="E136" s="20"/>
    </row>
    <row r="137" spans="2:5" ht="18.75" hidden="1" x14ac:dyDescent="0.25">
      <c r="B137" s="19" t="s">
        <v>328</v>
      </c>
      <c r="C137" s="19" t="s">
        <v>673</v>
      </c>
      <c r="D137" s="19" t="s">
        <v>631</v>
      </c>
      <c r="E137" s="20"/>
    </row>
    <row r="138" spans="2:5" ht="18.75" hidden="1" x14ac:dyDescent="0.25">
      <c r="B138" s="19" t="s">
        <v>328</v>
      </c>
      <c r="C138" s="19" t="s">
        <v>286</v>
      </c>
      <c r="D138" s="19" t="s">
        <v>631</v>
      </c>
      <c r="E138" s="20"/>
    </row>
    <row r="139" spans="2:5" ht="18.75" hidden="1" x14ac:dyDescent="0.25">
      <c r="B139" s="19" t="s">
        <v>219</v>
      </c>
      <c r="C139" s="19" t="s">
        <v>262</v>
      </c>
      <c r="D139" s="19" t="s">
        <v>631</v>
      </c>
      <c r="E139" s="19" t="s">
        <v>663</v>
      </c>
    </row>
    <row r="140" spans="2:5" ht="18.75" hidden="1" x14ac:dyDescent="0.25">
      <c r="B140" s="19" t="s">
        <v>338</v>
      </c>
      <c r="C140" s="19" t="s">
        <v>98</v>
      </c>
      <c r="D140" s="19" t="s">
        <v>631</v>
      </c>
      <c r="E140" s="20"/>
    </row>
    <row r="141" spans="2:5" ht="18.75" hidden="1" x14ac:dyDescent="0.25">
      <c r="B141" s="19" t="s">
        <v>220</v>
      </c>
      <c r="C141" s="19" t="s">
        <v>674</v>
      </c>
      <c r="D141" s="19" t="s">
        <v>631</v>
      </c>
      <c r="E141" s="20"/>
    </row>
    <row r="142" spans="2:5" ht="18.75" hidden="1" x14ac:dyDescent="0.25">
      <c r="B142" s="19" t="s">
        <v>675</v>
      </c>
      <c r="C142" s="19" t="s">
        <v>116</v>
      </c>
      <c r="D142" s="19" t="s">
        <v>631</v>
      </c>
      <c r="E142" s="20"/>
    </row>
    <row r="143" spans="2:5" ht="18.75" hidden="1" x14ac:dyDescent="0.25">
      <c r="B143" s="19" t="s">
        <v>339</v>
      </c>
      <c r="C143" s="19" t="s">
        <v>676</v>
      </c>
      <c r="D143" s="19" t="s">
        <v>631</v>
      </c>
      <c r="E143" s="20"/>
    </row>
    <row r="144" spans="2:5" ht="18.75" hidden="1" x14ac:dyDescent="0.25">
      <c r="B144" s="19" t="s">
        <v>340</v>
      </c>
      <c r="C144" s="19" t="s">
        <v>677</v>
      </c>
      <c r="D144" s="19" t="s">
        <v>631</v>
      </c>
      <c r="E144" s="20"/>
    </row>
    <row r="145" spans="2:5" ht="18.75" hidden="1" x14ac:dyDescent="0.25">
      <c r="B145" s="19" t="s">
        <v>224</v>
      </c>
      <c r="C145" s="19" t="s">
        <v>35</v>
      </c>
      <c r="D145" s="19" t="s">
        <v>631</v>
      </c>
      <c r="E145" s="20"/>
    </row>
    <row r="146" spans="2:5" ht="18.75" hidden="1" x14ac:dyDescent="0.25">
      <c r="B146" s="19" t="s">
        <v>341</v>
      </c>
      <c r="C146" s="19" t="s">
        <v>176</v>
      </c>
      <c r="D146" s="19" t="s">
        <v>631</v>
      </c>
      <c r="E146" s="20"/>
    </row>
    <row r="147" spans="2:5" ht="18.75" hidden="1" x14ac:dyDescent="0.25">
      <c r="B147" s="19" t="s">
        <v>342</v>
      </c>
      <c r="C147" s="19" t="s">
        <v>660</v>
      </c>
      <c r="D147" s="19" t="s">
        <v>631</v>
      </c>
      <c r="E147" s="20"/>
    </row>
    <row r="148" spans="2:5" ht="18.75" hidden="1" x14ac:dyDescent="0.25">
      <c r="B148" s="19" t="s">
        <v>342</v>
      </c>
      <c r="C148" s="19" t="s">
        <v>678</v>
      </c>
      <c r="D148" s="19" t="s">
        <v>631</v>
      </c>
      <c r="E148" s="20"/>
    </row>
    <row r="149" spans="2:5" ht="18.75" hidden="1" x14ac:dyDescent="0.25">
      <c r="B149" s="19" t="s">
        <v>225</v>
      </c>
      <c r="C149" s="19" t="s">
        <v>75</v>
      </c>
      <c r="D149" s="19" t="s">
        <v>631</v>
      </c>
      <c r="E149" s="20"/>
    </row>
    <row r="150" spans="2:5" ht="18.75" hidden="1" x14ac:dyDescent="0.25">
      <c r="B150" s="19" t="s">
        <v>230</v>
      </c>
      <c r="C150" s="19" t="s">
        <v>247</v>
      </c>
      <c r="D150" s="19" t="s">
        <v>631</v>
      </c>
      <c r="E150" s="20"/>
    </row>
    <row r="151" spans="2:5" ht="18.75" hidden="1" x14ac:dyDescent="0.25">
      <c r="B151" s="19" t="s">
        <v>343</v>
      </c>
      <c r="C151" s="19" t="s">
        <v>35</v>
      </c>
      <c r="D151" s="19" t="s">
        <v>631</v>
      </c>
      <c r="E151" s="20"/>
    </row>
    <row r="152" spans="2:5" ht="18.75" hidden="1" x14ac:dyDescent="0.25">
      <c r="B152" s="19" t="s">
        <v>343</v>
      </c>
      <c r="C152" s="19" t="s">
        <v>286</v>
      </c>
      <c r="D152" s="19" t="s">
        <v>631</v>
      </c>
      <c r="E152" s="20"/>
    </row>
    <row r="153" spans="2:5" ht="18.75" hidden="1" x14ac:dyDescent="0.25">
      <c r="B153" s="19" t="s">
        <v>344</v>
      </c>
      <c r="C153" s="19" t="s">
        <v>286</v>
      </c>
      <c r="D153" s="19" t="s">
        <v>631</v>
      </c>
      <c r="E153" s="20"/>
    </row>
    <row r="154" spans="2:5" ht="18.75" hidden="1" x14ac:dyDescent="0.25">
      <c r="B154" s="19" t="s">
        <v>345</v>
      </c>
      <c r="C154" s="19" t="s">
        <v>250</v>
      </c>
      <c r="D154" s="19" t="s">
        <v>631</v>
      </c>
      <c r="E154" s="20"/>
    </row>
    <row r="155" spans="2:5" ht="18.75" hidden="1" x14ac:dyDescent="0.25">
      <c r="B155" s="19" t="s">
        <v>348</v>
      </c>
      <c r="C155" s="19" t="s">
        <v>35</v>
      </c>
      <c r="D155" s="19" t="s">
        <v>631</v>
      </c>
      <c r="E155" s="20"/>
    </row>
    <row r="156" spans="2:5" ht="18.75" hidden="1" x14ac:dyDescent="0.25">
      <c r="B156" s="19" t="s">
        <v>349</v>
      </c>
      <c r="C156" s="19" t="s">
        <v>35</v>
      </c>
      <c r="D156" s="19" t="s">
        <v>631</v>
      </c>
      <c r="E156" s="20"/>
    </row>
    <row r="157" spans="2:5" ht="18.75" hidden="1" x14ac:dyDescent="0.25">
      <c r="B157" s="19" t="s">
        <v>349</v>
      </c>
      <c r="C157" s="19" t="s">
        <v>307</v>
      </c>
      <c r="D157" s="19" t="s">
        <v>631</v>
      </c>
      <c r="E157" s="20"/>
    </row>
    <row r="158" spans="2:5" ht="18.75" hidden="1" x14ac:dyDescent="0.25">
      <c r="B158" s="19" t="s">
        <v>235</v>
      </c>
      <c r="C158" s="19" t="s">
        <v>286</v>
      </c>
      <c r="D158" s="19" t="s">
        <v>631</v>
      </c>
      <c r="E158" s="20"/>
    </row>
    <row r="159" spans="2:5" ht="18.75" hidden="1" x14ac:dyDescent="0.25">
      <c r="B159" s="19" t="s">
        <v>235</v>
      </c>
      <c r="C159" s="19" t="s">
        <v>15</v>
      </c>
      <c r="D159" s="19" t="s">
        <v>631</v>
      </c>
      <c r="E159" s="20"/>
    </row>
    <row r="160" spans="2:5" ht="18.75" hidden="1" x14ac:dyDescent="0.25">
      <c r="B160" s="19" t="s">
        <v>350</v>
      </c>
      <c r="C160" s="19" t="s">
        <v>75</v>
      </c>
      <c r="D160" s="19" t="s">
        <v>631</v>
      </c>
      <c r="E160" s="20"/>
    </row>
    <row r="161" spans="2:5" ht="18.75" hidden="1" x14ac:dyDescent="0.25">
      <c r="B161" s="19" t="s">
        <v>351</v>
      </c>
      <c r="C161" s="19" t="s">
        <v>256</v>
      </c>
      <c r="D161" s="19" t="s">
        <v>631</v>
      </c>
      <c r="E161" s="20"/>
    </row>
    <row r="162" spans="2:5" ht="18.75" hidden="1" x14ac:dyDescent="0.25">
      <c r="B162" s="19" t="s">
        <v>351</v>
      </c>
      <c r="C162" s="19" t="s">
        <v>262</v>
      </c>
      <c r="D162" s="19" t="s">
        <v>631</v>
      </c>
      <c r="E162" s="20"/>
    </row>
    <row r="163" spans="2:5" ht="18.75" x14ac:dyDescent="0.25">
      <c r="B163" s="19" t="s">
        <v>490</v>
      </c>
      <c r="C163" s="19" t="s">
        <v>75</v>
      </c>
      <c r="D163" s="19" t="s">
        <v>679</v>
      </c>
      <c r="E163" s="20"/>
    </row>
    <row r="164" spans="2:5" ht="18.75" x14ac:dyDescent="0.25">
      <c r="B164" s="19" t="s">
        <v>488</v>
      </c>
      <c r="C164" s="19" t="s">
        <v>15</v>
      </c>
      <c r="D164" s="19" t="s">
        <v>679</v>
      </c>
      <c r="E164" s="20"/>
    </row>
    <row r="165" spans="2:5" ht="18.75" x14ac:dyDescent="0.25">
      <c r="B165" s="19" t="s">
        <v>493</v>
      </c>
      <c r="C165" s="19" t="s">
        <v>286</v>
      </c>
      <c r="D165" s="19" t="s">
        <v>679</v>
      </c>
      <c r="E165" s="20"/>
    </row>
    <row r="166" spans="2:5" ht="18.75" x14ac:dyDescent="0.25">
      <c r="B166" s="19" t="s">
        <v>485</v>
      </c>
      <c r="C166" s="19" t="s">
        <v>680</v>
      </c>
      <c r="D166" s="19" t="s">
        <v>679</v>
      </c>
      <c r="E166" s="20"/>
    </row>
    <row r="167" spans="2:5" ht="18.75" x14ac:dyDescent="0.25">
      <c r="B167" s="19" t="s">
        <v>422</v>
      </c>
      <c r="C167" s="19" t="s">
        <v>247</v>
      </c>
      <c r="D167" s="19" t="s">
        <v>679</v>
      </c>
      <c r="E167" s="20"/>
    </row>
    <row r="168" spans="2:5" ht="18.75" x14ac:dyDescent="0.25">
      <c r="B168" s="19" t="s">
        <v>681</v>
      </c>
      <c r="C168" s="19" t="s">
        <v>256</v>
      </c>
      <c r="D168" s="19" t="s">
        <v>679</v>
      </c>
      <c r="E168" s="20"/>
    </row>
    <row r="169" spans="2:5" ht="18.75" x14ac:dyDescent="0.25">
      <c r="B169" s="19" t="s">
        <v>481</v>
      </c>
      <c r="C169" s="19" t="s">
        <v>682</v>
      </c>
      <c r="D169" s="19" t="s">
        <v>679</v>
      </c>
      <c r="E169" s="20"/>
    </row>
    <row r="170" spans="2:5" ht="18.75" x14ac:dyDescent="0.25">
      <c r="B170" s="19" t="s">
        <v>479</v>
      </c>
      <c r="C170" s="19" t="s">
        <v>311</v>
      </c>
      <c r="D170" s="19" t="s">
        <v>679</v>
      </c>
      <c r="E170" s="20"/>
    </row>
    <row r="171" spans="2:5" ht="18.75" x14ac:dyDescent="0.25">
      <c r="B171" s="19" t="s">
        <v>478</v>
      </c>
      <c r="C171" s="19" t="s">
        <v>286</v>
      </c>
      <c r="D171" s="19" t="s">
        <v>679</v>
      </c>
      <c r="E171" s="20"/>
    </row>
    <row r="172" spans="2:5" ht="18.75" x14ac:dyDescent="0.25">
      <c r="B172" s="19" t="s">
        <v>521</v>
      </c>
      <c r="C172" s="19" t="s">
        <v>256</v>
      </c>
      <c r="D172" s="19" t="s">
        <v>679</v>
      </c>
      <c r="E172" s="20"/>
    </row>
    <row r="173" spans="2:5" ht="18.75" x14ac:dyDescent="0.25">
      <c r="B173" s="19" t="s">
        <v>127</v>
      </c>
      <c r="C173" s="19" t="s">
        <v>683</v>
      </c>
      <c r="D173" s="19" t="s">
        <v>679</v>
      </c>
      <c r="E173" s="20"/>
    </row>
    <row r="174" spans="2:5" ht="18.75" x14ac:dyDescent="0.25">
      <c r="B174" s="19" t="s">
        <v>289</v>
      </c>
      <c r="C174" s="19" t="s">
        <v>684</v>
      </c>
      <c r="D174" s="19" t="s">
        <v>679</v>
      </c>
      <c r="E174" s="20"/>
    </row>
    <row r="175" spans="2:5" ht="18.75" x14ac:dyDescent="0.25">
      <c r="B175" s="19" t="s">
        <v>477</v>
      </c>
      <c r="C175" s="19" t="s">
        <v>286</v>
      </c>
      <c r="D175" s="19" t="s">
        <v>679</v>
      </c>
      <c r="E175" s="20"/>
    </row>
    <row r="176" spans="2:5" ht="18.75" x14ac:dyDescent="0.25">
      <c r="B176" s="19" t="s">
        <v>474</v>
      </c>
      <c r="C176" s="19" t="s">
        <v>286</v>
      </c>
      <c r="D176" s="19" t="s">
        <v>679</v>
      </c>
      <c r="E176" s="20"/>
    </row>
    <row r="177" spans="2:5" ht="18.75" x14ac:dyDescent="0.25">
      <c r="B177" s="19" t="s">
        <v>136</v>
      </c>
      <c r="C177" s="19" t="s">
        <v>262</v>
      </c>
      <c r="D177" s="19" t="s">
        <v>679</v>
      </c>
      <c r="E177" s="20"/>
    </row>
    <row r="178" spans="2:5" ht="18.75" x14ac:dyDescent="0.25">
      <c r="B178" s="19" t="s">
        <v>685</v>
      </c>
      <c r="C178" s="19" t="s">
        <v>262</v>
      </c>
      <c r="D178" s="19" t="s">
        <v>679</v>
      </c>
      <c r="E178" s="20"/>
    </row>
    <row r="179" spans="2:5" ht="18.75" x14ac:dyDescent="0.25">
      <c r="B179" s="19" t="s">
        <v>471</v>
      </c>
      <c r="C179" s="19" t="s">
        <v>35</v>
      </c>
      <c r="D179" s="19" t="s">
        <v>679</v>
      </c>
      <c r="E179" s="20"/>
    </row>
    <row r="180" spans="2:5" ht="18.75" x14ac:dyDescent="0.25">
      <c r="B180" s="19" t="s">
        <v>155</v>
      </c>
      <c r="C180" s="19" t="s">
        <v>686</v>
      </c>
      <c r="D180" s="19" t="s">
        <v>679</v>
      </c>
      <c r="E180" s="20"/>
    </row>
    <row r="181" spans="2:5" ht="18.75" x14ac:dyDescent="0.25">
      <c r="B181" s="19" t="s">
        <v>357</v>
      </c>
      <c r="C181" s="19" t="s">
        <v>286</v>
      </c>
      <c r="D181" s="19" t="s">
        <v>679</v>
      </c>
      <c r="E181" s="20"/>
    </row>
    <row r="182" spans="2:5" ht="18.75" x14ac:dyDescent="0.25">
      <c r="B182" s="19" t="s">
        <v>167</v>
      </c>
      <c r="C182" s="19" t="s">
        <v>116</v>
      </c>
      <c r="D182" s="19" t="s">
        <v>679</v>
      </c>
      <c r="E182" s="20"/>
    </row>
    <row r="183" spans="2:5" ht="18.75" x14ac:dyDescent="0.25">
      <c r="B183" s="19" t="s">
        <v>167</v>
      </c>
      <c r="C183" s="19" t="s">
        <v>286</v>
      </c>
      <c r="D183" s="19" t="s">
        <v>679</v>
      </c>
      <c r="E183" s="20"/>
    </row>
    <row r="184" spans="2:5" ht="18.75" x14ac:dyDescent="0.25">
      <c r="B184" s="19" t="s">
        <v>465</v>
      </c>
      <c r="C184" s="19" t="s">
        <v>311</v>
      </c>
      <c r="D184" s="19" t="s">
        <v>679</v>
      </c>
      <c r="E184" s="20"/>
    </row>
    <row r="185" spans="2:5" ht="18.75" x14ac:dyDescent="0.25">
      <c r="B185" s="19" t="s">
        <v>461</v>
      </c>
      <c r="C185" s="19" t="s">
        <v>687</v>
      </c>
      <c r="D185" s="19" t="s">
        <v>679</v>
      </c>
      <c r="E185" s="20"/>
    </row>
    <row r="186" spans="2:5" ht="18.75" x14ac:dyDescent="0.25">
      <c r="B186" s="19" t="s">
        <v>688</v>
      </c>
      <c r="C186" s="19" t="s">
        <v>314</v>
      </c>
      <c r="D186" s="19" t="s">
        <v>679</v>
      </c>
      <c r="E186" s="20"/>
    </row>
    <row r="187" spans="2:5" ht="18.75" x14ac:dyDescent="0.25">
      <c r="B187" s="19" t="s">
        <v>359</v>
      </c>
      <c r="C187" s="19" t="s">
        <v>689</v>
      </c>
      <c r="D187" s="19" t="s">
        <v>679</v>
      </c>
      <c r="E187" s="20"/>
    </row>
    <row r="188" spans="2:5" ht="18.75" x14ac:dyDescent="0.25">
      <c r="B188" s="19" t="s">
        <v>455</v>
      </c>
      <c r="C188" s="19" t="s">
        <v>15</v>
      </c>
      <c r="D188" s="19" t="s">
        <v>679</v>
      </c>
      <c r="E188" s="20"/>
    </row>
    <row r="189" spans="2:5" ht="18.75" x14ac:dyDescent="0.25">
      <c r="B189" s="19" t="s">
        <v>453</v>
      </c>
      <c r="C189" s="19" t="s">
        <v>286</v>
      </c>
      <c r="D189" s="19" t="s">
        <v>679</v>
      </c>
      <c r="E189" s="20"/>
    </row>
    <row r="190" spans="2:5" ht="18.75" x14ac:dyDescent="0.25">
      <c r="B190" s="19" t="s">
        <v>452</v>
      </c>
      <c r="C190" s="19" t="s">
        <v>262</v>
      </c>
      <c r="D190" s="19" t="s">
        <v>679</v>
      </c>
      <c r="E190" s="20"/>
    </row>
    <row r="191" spans="2:5" ht="18.75" x14ac:dyDescent="0.25">
      <c r="B191" s="19" t="s">
        <v>546</v>
      </c>
      <c r="C191" s="19" t="s">
        <v>116</v>
      </c>
      <c r="D191" s="19" t="s">
        <v>679</v>
      </c>
      <c r="E191" s="20"/>
    </row>
    <row r="192" spans="2:5" ht="18.75" x14ac:dyDescent="0.25">
      <c r="B192" s="19" t="s">
        <v>202</v>
      </c>
      <c r="C192" s="19" t="s">
        <v>451</v>
      </c>
      <c r="D192" s="19" t="s">
        <v>679</v>
      </c>
      <c r="E192" s="20"/>
    </row>
    <row r="193" spans="2:5" ht="18.75" x14ac:dyDescent="0.25">
      <c r="B193" s="19" t="s">
        <v>211</v>
      </c>
      <c r="C193" s="19" t="s">
        <v>247</v>
      </c>
      <c r="D193" s="19" t="s">
        <v>679</v>
      </c>
      <c r="E193" s="20"/>
    </row>
    <row r="194" spans="2:5" ht="18.75" x14ac:dyDescent="0.25">
      <c r="B194" s="19" t="s">
        <v>449</v>
      </c>
      <c r="C194" s="19" t="s">
        <v>448</v>
      </c>
      <c r="D194" s="19" t="s">
        <v>679</v>
      </c>
      <c r="E194" s="20"/>
    </row>
    <row r="195" spans="2:5" ht="18.75" x14ac:dyDescent="0.25">
      <c r="B195" s="19" t="s">
        <v>443</v>
      </c>
      <c r="C195" s="19" t="s">
        <v>442</v>
      </c>
      <c r="D195" s="19" t="s">
        <v>679</v>
      </c>
      <c r="E195" s="20"/>
    </row>
    <row r="196" spans="2:5" ht="18.75" x14ac:dyDescent="0.25">
      <c r="B196" s="19" t="s">
        <v>440</v>
      </c>
      <c r="C196" s="19" t="s">
        <v>439</v>
      </c>
      <c r="D196" s="19" t="s">
        <v>679</v>
      </c>
      <c r="E196" s="19" t="s">
        <v>663</v>
      </c>
    </row>
    <row r="197" spans="2:5" ht="18.75" x14ac:dyDescent="0.25">
      <c r="B197" s="19" t="s">
        <v>350</v>
      </c>
      <c r="C197" s="19" t="s">
        <v>286</v>
      </c>
      <c r="D197" s="19" t="s">
        <v>679</v>
      </c>
      <c r="E197" s="20"/>
    </row>
    <row r="198" spans="2:5" ht="18.75" x14ac:dyDescent="0.25">
      <c r="B198" s="19" t="s">
        <v>445</v>
      </c>
      <c r="C198" s="19" t="s">
        <v>116</v>
      </c>
      <c r="D198" s="19" t="s">
        <v>679</v>
      </c>
      <c r="E198" s="21"/>
    </row>
  </sheetData>
  <autoFilter ref="B2:E198">
    <filterColumn colId="2">
      <filters>
        <filter val="Second"/>
      </filters>
    </filterColumn>
  </autoFilter>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6"/>
  <sheetViews>
    <sheetView topLeftCell="A18" workbookViewId="0">
      <selection activeCell="C27" sqref="C27"/>
    </sheetView>
  </sheetViews>
  <sheetFormatPr defaultRowHeight="15" x14ac:dyDescent="0.25"/>
  <cols>
    <col min="2" max="2" width="61.42578125" customWidth="1"/>
    <col min="3" max="3" width="31.5703125" customWidth="1"/>
    <col min="4" max="4" width="35.7109375" customWidth="1"/>
    <col min="5" max="5" width="15.5703125" customWidth="1"/>
    <col min="6" max="6" width="21.28515625" customWidth="1"/>
    <col min="7" max="7" width="29.5703125" customWidth="1"/>
    <col min="8" max="8" width="8.42578125" customWidth="1"/>
    <col min="9" max="9" width="19.42578125" customWidth="1"/>
    <col min="10" max="10" width="23.42578125" customWidth="1"/>
  </cols>
  <sheetData>
    <row r="2" spans="1:11" ht="17.25" x14ac:dyDescent="0.25">
      <c r="B2" s="16" t="s">
        <v>570</v>
      </c>
    </row>
    <row r="3" spans="1:11" ht="34.5" x14ac:dyDescent="0.25">
      <c r="B3" s="16" t="s">
        <v>571</v>
      </c>
    </row>
    <row r="4" spans="1:11" ht="18.75" x14ac:dyDescent="0.3">
      <c r="B4" s="17"/>
    </row>
    <row r="5" spans="1:11" ht="18.75" x14ac:dyDescent="0.25">
      <c r="A5" s="26"/>
      <c r="B5" s="18" t="s">
        <v>572</v>
      </c>
      <c r="C5" s="18" t="s">
        <v>573</v>
      </c>
      <c r="D5" s="18" t="s">
        <v>574</v>
      </c>
      <c r="E5" s="18" t="s">
        <v>575</v>
      </c>
      <c r="F5" s="18" t="s">
        <v>576</v>
      </c>
      <c r="G5" s="19"/>
      <c r="H5" s="18" t="s">
        <v>577</v>
      </c>
      <c r="I5" s="18" t="s">
        <v>578</v>
      </c>
      <c r="J5" s="18" t="s">
        <v>551</v>
      </c>
      <c r="K5" s="26"/>
    </row>
    <row r="6" spans="1:11" ht="37.5" x14ac:dyDescent="0.25">
      <c r="A6" s="26"/>
      <c r="B6" s="22" t="s">
        <v>116</v>
      </c>
      <c r="C6" s="22" t="s">
        <v>44</v>
      </c>
      <c r="D6" s="22" t="s">
        <v>47</v>
      </c>
      <c r="E6" s="22" t="s">
        <v>579</v>
      </c>
      <c r="F6" s="22" t="s">
        <v>580</v>
      </c>
      <c r="G6" s="22" t="s">
        <v>581</v>
      </c>
      <c r="H6" s="22" t="s">
        <v>582</v>
      </c>
      <c r="I6" s="22">
        <v>18</v>
      </c>
      <c r="J6" s="22" t="s">
        <v>583</v>
      </c>
      <c r="K6" s="26"/>
    </row>
    <row r="7" spans="1:11" ht="56.25" x14ac:dyDescent="0.25">
      <c r="A7" s="26"/>
      <c r="B7" s="22" t="s">
        <v>63</v>
      </c>
      <c r="C7" s="22" t="s">
        <v>489</v>
      </c>
      <c r="D7" s="22" t="s">
        <v>564</v>
      </c>
      <c r="E7" s="22">
        <v>1053096</v>
      </c>
      <c r="F7" s="22" t="s">
        <v>584</v>
      </c>
      <c r="G7" s="22" t="s">
        <v>585</v>
      </c>
      <c r="H7" s="22" t="s">
        <v>586</v>
      </c>
      <c r="I7" s="22">
        <v>31</v>
      </c>
      <c r="J7" s="22" t="s">
        <v>587</v>
      </c>
      <c r="K7" s="26"/>
    </row>
    <row r="8" spans="1:11" ht="37.5" x14ac:dyDescent="0.25">
      <c r="A8" s="26"/>
      <c r="B8" s="22" t="s">
        <v>433</v>
      </c>
      <c r="C8" s="22" t="s">
        <v>487</v>
      </c>
      <c r="D8" s="22" t="s">
        <v>486</v>
      </c>
      <c r="E8" s="22">
        <v>7899773</v>
      </c>
      <c r="F8" s="22" t="s">
        <v>482</v>
      </c>
      <c r="G8" s="22"/>
      <c r="H8" s="22" t="s">
        <v>588</v>
      </c>
      <c r="I8" s="22">
        <v>22</v>
      </c>
      <c r="J8" s="23"/>
      <c r="K8" s="26"/>
    </row>
    <row r="9" spans="1:11" ht="56.25" x14ac:dyDescent="0.25">
      <c r="A9" s="26"/>
      <c r="B9" s="22" t="s">
        <v>589</v>
      </c>
      <c r="C9" s="22" t="s">
        <v>80</v>
      </c>
      <c r="D9" s="22" t="s">
        <v>21</v>
      </c>
      <c r="E9" s="22">
        <v>11544</v>
      </c>
      <c r="F9" s="22" t="s">
        <v>82</v>
      </c>
      <c r="G9" s="22" t="s">
        <v>590</v>
      </c>
      <c r="H9" s="22" t="s">
        <v>591</v>
      </c>
      <c r="I9" s="22">
        <v>31</v>
      </c>
      <c r="J9" s="22" t="s">
        <v>592</v>
      </c>
      <c r="K9" s="26"/>
    </row>
    <row r="10" spans="1:11" ht="37.5" x14ac:dyDescent="0.25">
      <c r="A10" s="26"/>
      <c r="B10" s="22" t="s">
        <v>75</v>
      </c>
      <c r="C10" s="22" t="s">
        <v>107</v>
      </c>
      <c r="D10" s="22" t="s">
        <v>21</v>
      </c>
      <c r="E10" s="22" t="s">
        <v>593</v>
      </c>
      <c r="F10" s="22" t="s">
        <v>17</v>
      </c>
      <c r="G10" s="22" t="s">
        <v>594</v>
      </c>
      <c r="H10" s="22" t="s">
        <v>595</v>
      </c>
      <c r="I10" s="1"/>
      <c r="J10" s="23"/>
      <c r="K10" s="26"/>
    </row>
    <row r="11" spans="1:11" ht="37.5" x14ac:dyDescent="0.25">
      <c r="A11" s="26"/>
      <c r="B11" s="22" t="s">
        <v>254</v>
      </c>
      <c r="C11" s="22" t="s">
        <v>596</v>
      </c>
      <c r="D11" s="22" t="s">
        <v>109</v>
      </c>
      <c r="E11" s="22">
        <v>98529</v>
      </c>
      <c r="F11" s="22" t="s">
        <v>110</v>
      </c>
      <c r="G11" s="22"/>
      <c r="H11" s="22" t="s">
        <v>597</v>
      </c>
      <c r="I11" s="1"/>
      <c r="J11" s="23"/>
      <c r="K11" s="26"/>
    </row>
    <row r="12" spans="1:11" ht="37.5" x14ac:dyDescent="0.25">
      <c r="A12" s="26"/>
      <c r="B12" s="22" t="s">
        <v>75</v>
      </c>
      <c r="C12" s="22" t="s">
        <v>598</v>
      </c>
      <c r="D12" s="22" t="s">
        <v>121</v>
      </c>
      <c r="E12" s="22"/>
      <c r="F12" s="22" t="s">
        <v>110</v>
      </c>
      <c r="G12" s="22"/>
      <c r="H12" s="22" t="s">
        <v>599</v>
      </c>
      <c r="I12" s="1"/>
      <c r="J12" s="23"/>
      <c r="K12" s="26"/>
    </row>
    <row r="13" spans="1:11" ht="37.5" x14ac:dyDescent="0.25">
      <c r="A13" s="26"/>
      <c r="B13" s="22" t="s">
        <v>600</v>
      </c>
      <c r="C13" s="22" t="s">
        <v>151</v>
      </c>
      <c r="D13" s="22" t="s">
        <v>469</v>
      </c>
      <c r="E13" s="22"/>
      <c r="F13" s="22" t="s">
        <v>468</v>
      </c>
      <c r="G13" s="22"/>
      <c r="H13" s="22" t="s">
        <v>601</v>
      </c>
      <c r="I13" s="1"/>
      <c r="J13" s="23"/>
      <c r="K13" s="26"/>
    </row>
    <row r="14" spans="1:11" ht="37.5" x14ac:dyDescent="0.25">
      <c r="A14" s="26"/>
      <c r="B14" s="22" t="s">
        <v>462</v>
      </c>
      <c r="C14" s="22" t="s">
        <v>177</v>
      </c>
      <c r="D14" s="22" t="s">
        <v>215</v>
      </c>
      <c r="E14" s="22">
        <v>948725</v>
      </c>
      <c r="F14" s="22" t="s">
        <v>407</v>
      </c>
      <c r="G14" s="22" t="s">
        <v>602</v>
      </c>
      <c r="H14" s="22" t="s">
        <v>603</v>
      </c>
      <c r="I14" s="22">
        <v>22</v>
      </c>
      <c r="J14" s="22" t="s">
        <v>604</v>
      </c>
      <c r="K14" s="26"/>
    </row>
    <row r="15" spans="1:11" ht="37.5" x14ac:dyDescent="0.25">
      <c r="A15" s="26"/>
      <c r="B15" s="22" t="s">
        <v>254</v>
      </c>
      <c r="C15" s="22" t="s">
        <v>182</v>
      </c>
      <c r="D15" s="22" t="s">
        <v>605</v>
      </c>
      <c r="E15" s="22" t="s">
        <v>606</v>
      </c>
      <c r="F15" s="22" t="s">
        <v>580</v>
      </c>
      <c r="G15" s="22" t="s">
        <v>607</v>
      </c>
      <c r="H15" s="22" t="s">
        <v>608</v>
      </c>
      <c r="I15" s="1"/>
      <c r="J15" s="23"/>
      <c r="K15" s="26"/>
    </row>
    <row r="16" spans="1:11" ht="37.5" x14ac:dyDescent="0.25">
      <c r="A16" s="26"/>
      <c r="B16" s="22" t="s">
        <v>15</v>
      </c>
      <c r="C16" s="22" t="s">
        <v>192</v>
      </c>
      <c r="D16" s="22" t="s">
        <v>195</v>
      </c>
      <c r="E16" s="22"/>
      <c r="F16" s="22" t="s">
        <v>196</v>
      </c>
      <c r="G16" s="22"/>
      <c r="H16" s="22" t="s">
        <v>609</v>
      </c>
      <c r="I16" s="1"/>
      <c r="J16" s="23"/>
      <c r="K16" s="26"/>
    </row>
    <row r="17" spans="1:11" ht="93.75" x14ac:dyDescent="0.25">
      <c r="A17" s="26"/>
      <c r="B17" s="22" t="s">
        <v>200</v>
      </c>
      <c r="C17" s="22" t="s">
        <v>199</v>
      </c>
      <c r="D17" s="22" t="s">
        <v>90</v>
      </c>
      <c r="E17" s="22">
        <v>831</v>
      </c>
      <c r="F17" s="22" t="s">
        <v>201</v>
      </c>
      <c r="G17" s="22" t="s">
        <v>610</v>
      </c>
      <c r="H17" s="22" t="s">
        <v>611</v>
      </c>
      <c r="I17" s="22">
        <v>37</v>
      </c>
      <c r="J17" s="22" t="s">
        <v>612</v>
      </c>
      <c r="K17" s="26"/>
    </row>
    <row r="18" spans="1:11" ht="37.5" x14ac:dyDescent="0.25">
      <c r="A18" s="26"/>
      <c r="B18" s="22" t="s">
        <v>314</v>
      </c>
      <c r="C18" s="22" t="s">
        <v>207</v>
      </c>
      <c r="D18" s="22" t="s">
        <v>195</v>
      </c>
      <c r="E18" s="22">
        <v>20413</v>
      </c>
      <c r="F18" s="22" t="s">
        <v>196</v>
      </c>
      <c r="G18" s="22" t="s">
        <v>613</v>
      </c>
      <c r="H18" s="22" t="s">
        <v>614</v>
      </c>
      <c r="I18" s="1"/>
      <c r="J18" s="23"/>
      <c r="K18" s="26"/>
    </row>
    <row r="19" spans="1:11" ht="37.5" x14ac:dyDescent="0.25">
      <c r="A19" s="26"/>
      <c r="B19" s="22" t="s">
        <v>262</v>
      </c>
      <c r="C19" s="22" t="s">
        <v>219</v>
      </c>
      <c r="D19" s="22" t="s">
        <v>121</v>
      </c>
      <c r="E19" s="22">
        <v>126512</v>
      </c>
      <c r="F19" s="22" t="s">
        <v>196</v>
      </c>
      <c r="G19" s="22" t="s">
        <v>615</v>
      </c>
      <c r="H19" s="22" t="s">
        <v>616</v>
      </c>
      <c r="I19" s="1"/>
      <c r="J19" s="23"/>
      <c r="K19" s="26"/>
    </row>
    <row r="20" spans="1:11" ht="37.5" x14ac:dyDescent="0.25">
      <c r="A20" s="26"/>
      <c r="B20" s="22" t="s">
        <v>446</v>
      </c>
      <c r="C20" s="22" t="s">
        <v>447</v>
      </c>
      <c r="D20" s="22" t="s">
        <v>215</v>
      </c>
      <c r="E20" s="22">
        <v>1580587</v>
      </c>
      <c r="F20" s="22" t="s">
        <v>407</v>
      </c>
      <c r="G20" s="22" t="s">
        <v>617</v>
      </c>
      <c r="H20" s="22" t="s">
        <v>618</v>
      </c>
      <c r="I20" s="22">
        <v>25</v>
      </c>
      <c r="J20" s="22" t="s">
        <v>619</v>
      </c>
      <c r="K20" s="26"/>
    </row>
    <row r="21" spans="1:11" ht="56.25" x14ac:dyDescent="0.25">
      <c r="A21" s="26"/>
      <c r="B21" s="22" t="s">
        <v>89</v>
      </c>
      <c r="C21" s="22" t="s">
        <v>444</v>
      </c>
      <c r="D21" s="22" t="s">
        <v>21</v>
      </c>
      <c r="E21" s="22">
        <v>13027350</v>
      </c>
      <c r="F21" s="22" t="s">
        <v>392</v>
      </c>
      <c r="G21" s="22"/>
      <c r="H21" s="22" t="s">
        <v>620</v>
      </c>
      <c r="I21" s="22">
        <v>35</v>
      </c>
      <c r="J21" s="22" t="s">
        <v>621</v>
      </c>
      <c r="K21" s="26"/>
    </row>
    <row r="22" spans="1:11" ht="37.5" x14ac:dyDescent="0.25">
      <c r="A22" s="26"/>
      <c r="B22" s="22" t="s">
        <v>441</v>
      </c>
      <c r="C22" s="22" t="s">
        <v>440</v>
      </c>
      <c r="D22" s="22" t="s">
        <v>622</v>
      </c>
      <c r="E22" s="22">
        <v>1145716</v>
      </c>
      <c r="F22" s="22" t="s">
        <v>498</v>
      </c>
      <c r="G22" s="22" t="s">
        <v>623</v>
      </c>
      <c r="H22" s="22" t="s">
        <v>624</v>
      </c>
      <c r="I22" s="22">
        <v>39</v>
      </c>
      <c r="J22" s="22" t="s">
        <v>625</v>
      </c>
      <c r="K22" s="26"/>
    </row>
    <row r="23" spans="1:11" ht="37.5" x14ac:dyDescent="0.25">
      <c r="A23" s="26"/>
      <c r="B23" s="22" t="s">
        <v>626</v>
      </c>
      <c r="C23" s="22" t="s">
        <v>627</v>
      </c>
      <c r="D23" s="22" t="s">
        <v>240</v>
      </c>
      <c r="E23" s="22"/>
      <c r="F23" s="22" t="s">
        <v>218</v>
      </c>
      <c r="G23" s="22"/>
      <c r="H23" s="22" t="s">
        <v>628</v>
      </c>
      <c r="I23" s="24"/>
      <c r="J23" s="25"/>
      <c r="K23" s="26"/>
    </row>
    <row r="24" spans="1:11" x14ac:dyDescent="0.25">
      <c r="A24" s="26"/>
      <c r="B24" s="1"/>
      <c r="C24" s="1"/>
      <c r="D24" s="1"/>
      <c r="E24" s="1"/>
      <c r="F24" s="1"/>
      <c r="G24" s="1"/>
      <c r="H24" s="1"/>
      <c r="I24" s="1"/>
      <c r="J24" s="1"/>
      <c r="K24" s="26"/>
    </row>
    <row r="25" spans="1:11" x14ac:dyDescent="0.25">
      <c r="A25" s="26"/>
      <c r="B25" s="26"/>
      <c r="C25" s="26"/>
      <c r="D25" s="26"/>
      <c r="E25" s="26"/>
      <c r="F25" s="26"/>
      <c r="G25" s="26"/>
      <c r="H25" s="26"/>
      <c r="I25" s="26"/>
      <c r="J25" s="26"/>
      <c r="K25" s="26"/>
    </row>
    <row r="26" spans="1:11" x14ac:dyDescent="0.25">
      <c r="A26" s="26"/>
      <c r="B26" s="26"/>
      <c r="C26" s="26"/>
      <c r="D26" s="26"/>
      <c r="E26" s="26"/>
      <c r="F26" s="26"/>
      <c r="G26" s="26"/>
      <c r="H26" s="26"/>
      <c r="I26" s="26"/>
      <c r="J26" s="26"/>
      <c r="K26" s="26"/>
    </row>
    <row r="27" spans="1:11" x14ac:dyDescent="0.25">
      <c r="A27" s="26"/>
      <c r="B27" s="26"/>
      <c r="C27" s="26"/>
      <c r="D27" s="26"/>
      <c r="E27" s="26"/>
      <c r="F27" s="26"/>
      <c r="G27" s="26"/>
      <c r="H27" s="26"/>
      <c r="I27" s="26"/>
      <c r="J27" s="26"/>
      <c r="K27" s="26"/>
    </row>
    <row r="28" spans="1:11" x14ac:dyDescent="0.25">
      <c r="A28" s="26"/>
      <c r="B28" s="26"/>
      <c r="C28" s="26"/>
      <c r="D28" s="26"/>
      <c r="E28" s="26"/>
      <c r="F28" s="26"/>
      <c r="G28" s="26"/>
      <c r="H28" s="26"/>
      <c r="I28" s="26"/>
      <c r="J28" s="26"/>
      <c r="K28" s="26"/>
    </row>
    <row r="29" spans="1:11" x14ac:dyDescent="0.25">
      <c r="A29" s="26"/>
      <c r="B29" s="26"/>
      <c r="C29" s="26"/>
      <c r="D29" s="26"/>
      <c r="E29" s="26"/>
      <c r="F29" s="26"/>
      <c r="G29" s="26"/>
      <c r="H29" s="26"/>
      <c r="I29" s="26"/>
      <c r="J29" s="26"/>
      <c r="K29" s="26"/>
    </row>
    <row r="30" spans="1:11" x14ac:dyDescent="0.25">
      <c r="A30" s="26"/>
      <c r="B30" s="26"/>
      <c r="C30" s="26"/>
      <c r="D30" s="26"/>
      <c r="E30" s="26"/>
      <c r="F30" s="26"/>
      <c r="G30" s="26"/>
      <c r="H30" s="26"/>
      <c r="I30" s="26"/>
      <c r="J30" s="26"/>
      <c r="K30" s="26"/>
    </row>
    <row r="31" spans="1:11" x14ac:dyDescent="0.25">
      <c r="A31" s="26"/>
      <c r="B31" s="26"/>
      <c r="C31" s="26"/>
      <c r="D31" s="26"/>
      <c r="E31" s="26"/>
      <c r="F31" s="26"/>
      <c r="G31" s="26"/>
      <c r="H31" s="26"/>
      <c r="I31" s="26"/>
      <c r="J31" s="26"/>
      <c r="K31" s="26"/>
    </row>
    <row r="32" spans="1:11" x14ac:dyDescent="0.25">
      <c r="A32" s="26"/>
      <c r="B32" s="26"/>
      <c r="C32" s="26"/>
      <c r="D32" s="26"/>
      <c r="E32" s="26"/>
      <c r="F32" s="26"/>
      <c r="G32" s="26"/>
      <c r="H32" s="26"/>
      <c r="I32" s="26"/>
      <c r="J32" s="26"/>
      <c r="K32" s="26"/>
    </row>
    <row r="33" spans="1:11" x14ac:dyDescent="0.25">
      <c r="A33" s="26"/>
      <c r="B33" s="26"/>
      <c r="C33" s="26"/>
      <c r="D33" s="26"/>
      <c r="E33" s="26"/>
      <c r="F33" s="26"/>
      <c r="G33" s="26"/>
      <c r="H33" s="26"/>
      <c r="I33" s="26"/>
      <c r="J33" s="26"/>
      <c r="K33" s="26"/>
    </row>
    <row r="34" spans="1:11" x14ac:dyDescent="0.25">
      <c r="A34" s="26"/>
      <c r="B34" s="26"/>
      <c r="C34" s="26"/>
      <c r="D34" s="26"/>
      <c r="E34" s="26"/>
      <c r="F34" s="26"/>
      <c r="G34" s="26"/>
      <c r="H34" s="26"/>
      <c r="I34" s="26"/>
      <c r="J34" s="26"/>
      <c r="K34" s="26"/>
    </row>
    <row r="35" spans="1:11" x14ac:dyDescent="0.25">
      <c r="A35" s="26"/>
      <c r="B35" s="26"/>
      <c r="C35" s="26"/>
      <c r="D35" s="26"/>
      <c r="E35" s="26"/>
      <c r="F35" s="26"/>
      <c r="G35" s="26"/>
      <c r="H35" s="26"/>
      <c r="I35" s="26"/>
      <c r="J35" s="26"/>
      <c r="K35" s="26"/>
    </row>
    <row r="36" spans="1:11" x14ac:dyDescent="0.25">
      <c r="A36" s="26"/>
      <c r="B36" s="26"/>
      <c r="C36" s="26"/>
      <c r="D36" s="26"/>
      <c r="E36" s="26"/>
      <c r="F36" s="26"/>
      <c r="G36" s="26"/>
      <c r="H36" s="26"/>
      <c r="I36" s="26"/>
      <c r="J36" s="26"/>
      <c r="K36" s="26"/>
    </row>
  </sheetData>
  <pageMargins left="0.70866141732283472" right="0.70866141732283472" top="0.74803149606299213" bottom="0.74803149606299213" header="0.31496062992125984" footer="0.31496062992125984"/>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199"/>
  <sheetViews>
    <sheetView topLeftCell="A132" workbookViewId="0">
      <selection activeCell="J140" sqref="J140"/>
    </sheetView>
  </sheetViews>
  <sheetFormatPr defaultRowHeight="15" x14ac:dyDescent="0.25"/>
  <cols>
    <col min="1" max="1" width="10.5703125" bestFit="1" customWidth="1"/>
    <col min="2" max="2" width="25.7109375" bestFit="1" customWidth="1"/>
    <col min="3" max="3" width="16.7109375" bestFit="1" customWidth="1"/>
    <col min="4" max="4" width="14.85546875" bestFit="1" customWidth="1"/>
    <col min="5" max="5" width="21.5703125" bestFit="1" customWidth="1"/>
    <col min="6" max="6" width="5.28515625" bestFit="1" customWidth="1"/>
    <col min="7" max="7" width="4.42578125" bestFit="1" customWidth="1"/>
    <col min="8" max="8" width="11.85546875" bestFit="1" customWidth="1"/>
    <col min="10" max="10" width="25.7109375" bestFit="1" customWidth="1"/>
    <col min="11" max="11" width="13.7109375" bestFit="1" customWidth="1"/>
    <col min="12" max="12" width="14.85546875" bestFit="1" customWidth="1"/>
    <col min="13" max="13" width="3.85546875" bestFit="1" customWidth="1"/>
    <col min="14" max="14" width="11.85546875" bestFit="1" customWidth="1"/>
    <col min="16" max="16" width="53.42578125" bestFit="1" customWidth="1"/>
  </cols>
  <sheetData>
    <row r="2" spans="1:16" x14ac:dyDescent="0.25">
      <c r="B2" s="87"/>
      <c r="C2" s="87" t="s">
        <v>3545</v>
      </c>
      <c r="D2" s="88"/>
      <c r="E2" s="127" t="s">
        <v>4713</v>
      </c>
      <c r="F2" s="127"/>
      <c r="G2" s="126"/>
      <c r="H2" s="126"/>
      <c r="I2" s="124"/>
      <c r="K2" s="87"/>
    </row>
    <row r="3" spans="1:16" x14ac:dyDescent="0.25">
      <c r="A3" s="45"/>
      <c r="B3" s="96"/>
      <c r="C3" s="96"/>
      <c r="D3" s="96"/>
      <c r="E3" s="108"/>
      <c r="F3" s="96"/>
      <c r="G3" s="96"/>
      <c r="H3" s="96"/>
      <c r="I3" s="45"/>
      <c r="J3" s="45"/>
      <c r="K3" s="45"/>
      <c r="L3" s="45"/>
      <c r="M3" s="45"/>
      <c r="N3" s="45"/>
    </row>
    <row r="4" spans="1:16" x14ac:dyDescent="0.25">
      <c r="A4" s="45"/>
      <c r="B4" s="96" t="s">
        <v>729</v>
      </c>
      <c r="C4" s="96" t="s">
        <v>4132</v>
      </c>
      <c r="D4" s="96" t="s">
        <v>4133</v>
      </c>
      <c r="E4" s="96" t="s">
        <v>4134</v>
      </c>
      <c r="F4" s="96"/>
      <c r="G4" s="96" t="s">
        <v>578</v>
      </c>
      <c r="H4" s="96" t="s">
        <v>3543</v>
      </c>
      <c r="I4" s="144"/>
      <c r="J4" s="144"/>
      <c r="K4" s="45"/>
      <c r="L4" s="45"/>
      <c r="M4" s="45"/>
      <c r="N4" s="45"/>
    </row>
    <row r="5" spans="1:16" x14ac:dyDescent="0.25">
      <c r="A5" s="45"/>
      <c r="B5" s="96"/>
      <c r="C5" s="96"/>
      <c r="D5" s="96"/>
      <c r="E5" s="96"/>
      <c r="F5" s="96"/>
      <c r="G5" s="96"/>
      <c r="H5" s="96"/>
      <c r="I5" s="144"/>
      <c r="J5" s="144"/>
      <c r="K5" s="45"/>
      <c r="L5" s="45"/>
      <c r="M5" s="45"/>
      <c r="N5" s="45"/>
    </row>
    <row r="6" spans="1:16" x14ac:dyDescent="0.25">
      <c r="A6" s="45"/>
      <c r="B6" s="88" t="s">
        <v>121</v>
      </c>
      <c r="C6" s="88" t="s">
        <v>400</v>
      </c>
      <c r="D6" s="88" t="s">
        <v>202</v>
      </c>
      <c r="E6" s="88">
        <v>0</v>
      </c>
      <c r="F6" s="89" t="s">
        <v>3544</v>
      </c>
      <c r="G6" s="90">
        <v>20</v>
      </c>
      <c r="H6" s="143">
        <v>14523</v>
      </c>
      <c r="I6" s="144"/>
      <c r="J6" s="144"/>
      <c r="K6" s="45"/>
      <c r="L6" s="45"/>
      <c r="M6" s="45"/>
      <c r="N6" s="45"/>
    </row>
    <row r="7" spans="1:16" x14ac:dyDescent="0.25">
      <c r="A7" s="45"/>
      <c r="B7" s="88" t="s">
        <v>21</v>
      </c>
      <c r="C7" s="88" t="s">
        <v>52</v>
      </c>
      <c r="D7" s="88" t="s">
        <v>505</v>
      </c>
      <c r="E7" s="88">
        <v>0</v>
      </c>
      <c r="F7" s="89" t="s">
        <v>3544</v>
      </c>
      <c r="G7" s="90">
        <v>21</v>
      </c>
      <c r="H7" s="143">
        <v>14726</v>
      </c>
      <c r="I7" s="144"/>
      <c r="J7" s="144"/>
      <c r="K7" s="45"/>
      <c r="L7" s="45"/>
      <c r="M7" s="45"/>
      <c r="N7" s="45"/>
    </row>
    <row r="8" spans="1:16" x14ac:dyDescent="0.25">
      <c r="A8" s="45"/>
      <c r="B8" s="88" t="s">
        <v>21</v>
      </c>
      <c r="C8" s="88" t="s">
        <v>228</v>
      </c>
      <c r="D8" s="88" t="s">
        <v>4175</v>
      </c>
      <c r="E8" s="88">
        <v>0</v>
      </c>
      <c r="F8" s="89" t="s">
        <v>3544</v>
      </c>
      <c r="G8" s="90">
        <v>30</v>
      </c>
      <c r="H8" s="143">
        <v>14754</v>
      </c>
      <c r="I8" s="144"/>
      <c r="J8" s="144"/>
      <c r="K8" s="45"/>
      <c r="L8" s="45"/>
      <c r="M8" s="45"/>
      <c r="N8" s="45"/>
    </row>
    <row r="9" spans="1:16" x14ac:dyDescent="0.25">
      <c r="B9" s="88" t="s">
        <v>121</v>
      </c>
      <c r="C9" s="88" t="s">
        <v>13</v>
      </c>
      <c r="D9" s="88" t="s">
        <v>169</v>
      </c>
      <c r="E9" s="88">
        <v>0</v>
      </c>
      <c r="F9" s="89" t="s">
        <v>3544</v>
      </c>
      <c r="G9" s="90">
        <v>21</v>
      </c>
      <c r="H9" s="143">
        <v>14754</v>
      </c>
      <c r="I9" s="30"/>
      <c r="J9" s="88"/>
      <c r="K9" s="88"/>
      <c r="L9" s="88"/>
      <c r="M9" s="88"/>
      <c r="N9" s="88"/>
      <c r="P9" s="107"/>
    </row>
    <row r="10" spans="1:16" x14ac:dyDescent="0.25">
      <c r="B10" s="88" t="s">
        <v>486</v>
      </c>
      <c r="C10" s="88" t="s">
        <v>4292</v>
      </c>
      <c r="D10" s="88" t="s">
        <v>4274</v>
      </c>
      <c r="E10" s="88">
        <v>0</v>
      </c>
      <c r="F10" s="89" t="s">
        <v>3544</v>
      </c>
      <c r="G10" s="90">
        <v>18</v>
      </c>
      <c r="H10" s="143">
        <v>14759</v>
      </c>
      <c r="I10" s="30"/>
      <c r="J10" s="30"/>
      <c r="M10" s="68"/>
      <c r="N10" s="1"/>
      <c r="O10" s="2"/>
      <c r="P10" s="107"/>
    </row>
    <row r="11" spans="1:16" x14ac:dyDescent="0.25">
      <c r="B11" s="88" t="s">
        <v>24</v>
      </c>
      <c r="C11" s="88" t="s">
        <v>3124</v>
      </c>
      <c r="D11" s="88" t="s">
        <v>3123</v>
      </c>
      <c r="E11" s="88">
        <v>0</v>
      </c>
      <c r="F11" s="89" t="s">
        <v>3544</v>
      </c>
      <c r="G11" s="90">
        <v>31</v>
      </c>
      <c r="H11" s="143">
        <v>14760</v>
      </c>
      <c r="I11" s="30"/>
      <c r="J11" s="88"/>
      <c r="K11" s="88"/>
      <c r="L11" s="88"/>
      <c r="M11" s="88"/>
      <c r="N11" s="105"/>
      <c r="P11" s="107"/>
    </row>
    <row r="12" spans="1:16" x14ac:dyDescent="0.25">
      <c r="B12" s="88" t="s">
        <v>21</v>
      </c>
      <c r="C12" s="88" t="s">
        <v>2405</v>
      </c>
      <c r="D12" s="88" t="s">
        <v>127</v>
      </c>
      <c r="E12" s="88">
        <v>0</v>
      </c>
      <c r="F12" s="89" t="s">
        <v>3544</v>
      </c>
      <c r="G12" s="90">
        <v>24</v>
      </c>
      <c r="H12" s="143">
        <v>14760</v>
      </c>
      <c r="I12" s="30"/>
      <c r="J12" s="88"/>
      <c r="K12" s="88"/>
      <c r="L12" s="88"/>
      <c r="M12" s="88"/>
      <c r="N12" s="105"/>
      <c r="P12" s="107"/>
    </row>
    <row r="13" spans="1:16" x14ac:dyDescent="0.25">
      <c r="B13" s="88" t="s">
        <v>486</v>
      </c>
      <c r="C13" s="88" t="s">
        <v>848</v>
      </c>
      <c r="D13" s="88" t="s">
        <v>3127</v>
      </c>
      <c r="E13" s="88">
        <v>0</v>
      </c>
      <c r="F13" s="89" t="s">
        <v>3544</v>
      </c>
      <c r="G13" s="90">
        <v>21</v>
      </c>
      <c r="H13" s="143">
        <v>14760</v>
      </c>
      <c r="I13" s="30"/>
      <c r="J13" s="88"/>
      <c r="K13" s="88"/>
      <c r="L13" s="88"/>
      <c r="M13" s="88"/>
      <c r="N13" s="105"/>
      <c r="P13" s="107"/>
    </row>
    <row r="14" spans="1:16" x14ac:dyDescent="0.25">
      <c r="B14" s="88" t="s">
        <v>21</v>
      </c>
      <c r="C14" s="88" t="s">
        <v>506</v>
      </c>
      <c r="D14" s="88" t="s">
        <v>507</v>
      </c>
      <c r="E14" s="88">
        <v>0</v>
      </c>
      <c r="F14" s="89" t="s">
        <v>3544</v>
      </c>
      <c r="G14" s="90">
        <v>26</v>
      </c>
      <c r="H14" s="143">
        <v>14762</v>
      </c>
      <c r="I14" s="30"/>
      <c r="J14" s="88"/>
      <c r="K14" s="88"/>
      <c r="L14" s="88"/>
      <c r="M14" s="88"/>
      <c r="N14" s="105"/>
      <c r="P14" s="107"/>
    </row>
    <row r="15" spans="1:16" x14ac:dyDescent="0.25">
      <c r="B15" s="88" t="s">
        <v>405</v>
      </c>
      <c r="C15" s="88" t="s">
        <v>838</v>
      </c>
      <c r="D15" s="88" t="s">
        <v>3105</v>
      </c>
      <c r="E15" s="88">
        <v>0</v>
      </c>
      <c r="F15" s="89" t="s">
        <v>3544</v>
      </c>
      <c r="G15" s="90">
        <v>37</v>
      </c>
      <c r="H15" s="143">
        <v>14763</v>
      </c>
      <c r="I15" s="30"/>
      <c r="J15" s="88"/>
      <c r="K15" s="88"/>
      <c r="L15" s="88"/>
      <c r="M15" s="88"/>
      <c r="N15" s="105"/>
      <c r="P15" s="107"/>
    </row>
    <row r="16" spans="1:16" x14ac:dyDescent="0.25">
      <c r="B16" s="88" t="s">
        <v>99</v>
      </c>
      <c r="C16" s="88" t="s">
        <v>239</v>
      </c>
      <c r="D16" s="88" t="s">
        <v>359</v>
      </c>
      <c r="E16" s="88">
        <v>0</v>
      </c>
      <c r="F16" s="89" t="s">
        <v>3544</v>
      </c>
      <c r="G16" s="90">
        <v>20</v>
      </c>
      <c r="H16" s="143">
        <v>14767</v>
      </c>
      <c r="I16" s="30"/>
      <c r="J16" s="88"/>
      <c r="K16" s="88"/>
      <c r="L16" s="88"/>
      <c r="M16" s="88"/>
      <c r="N16" s="105"/>
      <c r="P16" s="107"/>
    </row>
    <row r="17" spans="2:16" x14ac:dyDescent="0.25">
      <c r="B17" s="88" t="s">
        <v>3816</v>
      </c>
      <c r="C17" s="88" t="s">
        <v>120</v>
      </c>
      <c r="D17" s="88" t="s">
        <v>151</v>
      </c>
      <c r="E17" s="88">
        <v>0</v>
      </c>
      <c r="F17" s="89" t="s">
        <v>3544</v>
      </c>
      <c r="G17" s="90">
        <v>20</v>
      </c>
      <c r="H17" s="143">
        <v>14770</v>
      </c>
      <c r="I17" s="30"/>
      <c r="J17" s="88"/>
      <c r="K17" s="88"/>
      <c r="L17" s="88"/>
      <c r="M17" s="88"/>
      <c r="N17" s="105"/>
      <c r="P17" s="107"/>
    </row>
    <row r="18" spans="2:16" x14ac:dyDescent="0.25">
      <c r="B18" s="88" t="s">
        <v>21</v>
      </c>
      <c r="C18" s="88" t="s">
        <v>464</v>
      </c>
      <c r="D18" s="88" t="s">
        <v>465</v>
      </c>
      <c r="E18" s="88">
        <v>0</v>
      </c>
      <c r="F18" s="89" t="s">
        <v>3544</v>
      </c>
      <c r="G18" s="90">
        <v>41</v>
      </c>
      <c r="H18" s="143">
        <v>14772</v>
      </c>
      <c r="I18" s="30"/>
      <c r="J18" s="88"/>
      <c r="K18" s="88"/>
      <c r="L18" s="88"/>
      <c r="M18" s="88"/>
      <c r="N18" s="105"/>
      <c r="P18" s="107"/>
    </row>
    <row r="19" spans="2:16" x14ac:dyDescent="0.25">
      <c r="B19" s="88" t="s">
        <v>21</v>
      </c>
      <c r="C19" s="88" t="s">
        <v>186</v>
      </c>
      <c r="D19" s="88" t="s">
        <v>3122</v>
      </c>
      <c r="E19" s="88">
        <v>0</v>
      </c>
      <c r="F19" s="89" t="s">
        <v>3544</v>
      </c>
      <c r="G19" s="90">
        <v>39</v>
      </c>
      <c r="H19" s="143">
        <v>14779</v>
      </c>
      <c r="I19" s="30"/>
      <c r="J19" s="88"/>
      <c r="K19" s="88"/>
      <c r="L19" s="88"/>
      <c r="M19" s="88"/>
      <c r="N19" s="105"/>
      <c r="P19" s="107"/>
    </row>
    <row r="20" spans="2:16" x14ac:dyDescent="0.25">
      <c r="B20" s="88" t="s">
        <v>21</v>
      </c>
      <c r="C20" s="88" t="s">
        <v>18</v>
      </c>
      <c r="D20" s="88" t="s">
        <v>3154</v>
      </c>
      <c r="E20" s="88">
        <v>0</v>
      </c>
      <c r="F20" s="89" t="s">
        <v>3544</v>
      </c>
      <c r="G20" s="90">
        <v>40</v>
      </c>
      <c r="H20" s="143">
        <v>14779</v>
      </c>
      <c r="I20" s="30"/>
      <c r="J20" s="88"/>
      <c r="K20" s="88"/>
      <c r="L20" s="88"/>
      <c r="M20" s="88"/>
      <c r="N20" s="105"/>
      <c r="P20" s="107"/>
    </row>
    <row r="21" spans="2:16" x14ac:dyDescent="0.25">
      <c r="B21" s="88" t="s">
        <v>21</v>
      </c>
      <c r="C21" s="88" t="s">
        <v>13</v>
      </c>
      <c r="D21" s="88" t="s">
        <v>3158</v>
      </c>
      <c r="E21" s="88">
        <v>0</v>
      </c>
      <c r="F21" s="89" t="s">
        <v>3544</v>
      </c>
      <c r="G21" s="90">
        <v>32</v>
      </c>
      <c r="H21" s="143">
        <v>14779</v>
      </c>
      <c r="I21" s="30"/>
      <c r="J21" s="88"/>
      <c r="K21" s="88"/>
      <c r="L21" s="88"/>
      <c r="M21" s="88"/>
      <c r="N21" s="105"/>
      <c r="P21" s="107"/>
    </row>
    <row r="22" spans="2:16" x14ac:dyDescent="0.25">
      <c r="B22" s="88" t="s">
        <v>215</v>
      </c>
      <c r="C22" s="88" t="s">
        <v>3169</v>
      </c>
      <c r="D22" s="88" t="s">
        <v>3168</v>
      </c>
      <c r="E22" s="88">
        <v>0</v>
      </c>
      <c r="F22" s="89" t="s">
        <v>3544</v>
      </c>
      <c r="G22" s="90">
        <v>35</v>
      </c>
      <c r="H22" s="143">
        <v>14779</v>
      </c>
      <c r="I22" s="30"/>
      <c r="J22" s="88"/>
      <c r="K22" s="88"/>
      <c r="L22" s="88"/>
      <c r="M22" s="88"/>
      <c r="N22" s="105"/>
      <c r="P22" s="107"/>
    </row>
    <row r="23" spans="2:16" x14ac:dyDescent="0.25">
      <c r="B23" s="88" t="s">
        <v>21</v>
      </c>
      <c r="C23" s="88" t="s">
        <v>466</v>
      </c>
      <c r="D23" s="88" t="s">
        <v>167</v>
      </c>
      <c r="E23" s="88">
        <v>0</v>
      </c>
      <c r="F23" s="89" t="s">
        <v>3544</v>
      </c>
      <c r="G23" s="90">
        <v>21</v>
      </c>
      <c r="H23" s="143">
        <v>14804</v>
      </c>
      <c r="I23" s="30"/>
      <c r="J23" s="88"/>
      <c r="K23" s="88"/>
      <c r="L23" s="88"/>
      <c r="M23" s="88"/>
      <c r="N23" s="105"/>
      <c r="P23" s="107"/>
    </row>
    <row r="24" spans="2:16" x14ac:dyDescent="0.25">
      <c r="B24" s="88" t="s">
        <v>475</v>
      </c>
      <c r="C24" s="88" t="s">
        <v>476</v>
      </c>
      <c r="D24" s="88" t="s">
        <v>477</v>
      </c>
      <c r="E24" s="88">
        <v>0</v>
      </c>
      <c r="F24" s="89" t="s">
        <v>3544</v>
      </c>
      <c r="G24" s="90">
        <v>27</v>
      </c>
      <c r="H24" s="143">
        <v>14826</v>
      </c>
      <c r="I24" s="30"/>
      <c r="J24" s="88"/>
      <c r="K24" s="88"/>
      <c r="L24" s="88"/>
      <c r="M24" s="88"/>
      <c r="N24" s="105"/>
      <c r="P24" s="107"/>
    </row>
    <row r="25" spans="2:16" x14ac:dyDescent="0.25">
      <c r="B25" s="88" t="s">
        <v>424</v>
      </c>
      <c r="C25" s="88" t="s">
        <v>425</v>
      </c>
      <c r="D25" s="88" t="s">
        <v>426</v>
      </c>
      <c r="E25" s="88">
        <v>0</v>
      </c>
      <c r="F25" s="89" t="s">
        <v>3544</v>
      </c>
      <c r="G25" s="90">
        <v>25</v>
      </c>
      <c r="H25" s="143">
        <v>14879</v>
      </c>
      <c r="I25" s="30"/>
      <c r="J25" s="88"/>
      <c r="K25" s="88"/>
      <c r="L25" s="88"/>
      <c r="M25" s="88"/>
      <c r="N25" s="105"/>
      <c r="P25" s="107"/>
    </row>
    <row r="26" spans="2:16" x14ac:dyDescent="0.25">
      <c r="B26" s="88" t="s">
        <v>21</v>
      </c>
      <c r="C26" s="88" t="s">
        <v>85</v>
      </c>
      <c r="D26" s="88" t="s">
        <v>255</v>
      </c>
      <c r="E26" s="88">
        <v>0</v>
      </c>
      <c r="F26" s="89" t="s">
        <v>3544</v>
      </c>
      <c r="G26" s="90">
        <v>25</v>
      </c>
      <c r="H26" s="143">
        <v>14934</v>
      </c>
      <c r="I26" s="30"/>
      <c r="J26" s="88"/>
      <c r="K26" s="88"/>
      <c r="L26" s="88"/>
      <c r="M26" s="88"/>
      <c r="N26" s="105"/>
      <c r="P26" s="107"/>
    </row>
    <row r="27" spans="2:16" x14ac:dyDescent="0.25">
      <c r="B27" s="88" t="s">
        <v>437</v>
      </c>
      <c r="C27" s="88" t="s">
        <v>13</v>
      </c>
      <c r="D27" s="88" t="s">
        <v>113</v>
      </c>
      <c r="E27" s="88">
        <v>0</v>
      </c>
      <c r="F27" s="89" t="s">
        <v>3544</v>
      </c>
      <c r="G27" s="90">
        <v>24</v>
      </c>
      <c r="H27" s="143">
        <v>14940</v>
      </c>
      <c r="I27" s="30"/>
      <c r="J27" s="88"/>
      <c r="K27" s="88"/>
      <c r="L27" s="88"/>
      <c r="M27" s="88"/>
      <c r="N27" s="105"/>
      <c r="P27" s="107"/>
    </row>
    <row r="28" spans="2:16" x14ac:dyDescent="0.25">
      <c r="B28" s="88" t="s">
        <v>215</v>
      </c>
      <c r="C28" s="88" t="s">
        <v>408</v>
      </c>
      <c r="D28" s="88" t="s">
        <v>409</v>
      </c>
      <c r="E28" s="88">
        <v>0</v>
      </c>
      <c r="F28" s="89" t="s">
        <v>3544</v>
      </c>
      <c r="G28" s="90">
        <v>24</v>
      </c>
      <c r="H28" s="143">
        <v>14969</v>
      </c>
      <c r="I28" s="30" t="s">
        <v>5343</v>
      </c>
      <c r="J28" s="88"/>
      <c r="K28" s="88"/>
      <c r="L28" s="88"/>
      <c r="M28" s="88"/>
      <c r="N28" s="105"/>
      <c r="P28" s="107"/>
    </row>
    <row r="29" spans="2:16" x14ac:dyDescent="0.25">
      <c r="B29" s="88" t="s">
        <v>21</v>
      </c>
      <c r="C29" s="88" t="s">
        <v>419</v>
      </c>
      <c r="D29" s="88" t="s">
        <v>420</v>
      </c>
      <c r="E29" s="88">
        <v>0</v>
      </c>
      <c r="F29" s="89" t="s">
        <v>3544</v>
      </c>
      <c r="G29" s="90">
        <v>25</v>
      </c>
      <c r="H29" s="143">
        <v>15014</v>
      </c>
      <c r="I29" s="30"/>
      <c r="J29" s="88"/>
      <c r="K29" s="88"/>
      <c r="L29" s="88"/>
      <c r="M29" s="88"/>
      <c r="N29" s="105"/>
      <c r="P29" s="107"/>
    </row>
    <row r="30" spans="2:16" x14ac:dyDescent="0.25">
      <c r="B30" s="88" t="s">
        <v>47</v>
      </c>
      <c r="C30" s="88" t="s">
        <v>228</v>
      </c>
      <c r="D30" s="88" t="s">
        <v>3111</v>
      </c>
      <c r="E30" s="88">
        <v>0</v>
      </c>
      <c r="F30" s="89" t="s">
        <v>3544</v>
      </c>
      <c r="G30" s="90">
        <v>29</v>
      </c>
      <c r="H30" s="143">
        <v>15017</v>
      </c>
      <c r="I30" s="30"/>
      <c r="J30" s="88"/>
      <c r="K30" s="88"/>
      <c r="L30" s="88"/>
      <c r="M30" s="88"/>
      <c r="N30" s="105"/>
      <c r="P30" s="107"/>
    </row>
    <row r="31" spans="2:16" x14ac:dyDescent="0.25">
      <c r="B31" s="88" t="s">
        <v>21</v>
      </c>
      <c r="C31" s="88" t="s">
        <v>89</v>
      </c>
      <c r="D31" s="88" t="s">
        <v>444</v>
      </c>
      <c r="E31" s="88">
        <v>0</v>
      </c>
      <c r="F31" s="89" t="s">
        <v>3544</v>
      </c>
      <c r="G31" s="90">
        <v>35</v>
      </c>
      <c r="H31" s="143">
        <v>15020</v>
      </c>
      <c r="I31" s="30"/>
      <c r="J31" s="88"/>
      <c r="K31" s="88"/>
      <c r="L31" s="88"/>
      <c r="M31" s="88"/>
      <c r="N31" s="105"/>
      <c r="P31" s="107"/>
    </row>
    <row r="32" spans="2:16" x14ac:dyDescent="0.25">
      <c r="B32" s="88" t="s">
        <v>47</v>
      </c>
      <c r="C32" s="88" t="s">
        <v>4273</v>
      </c>
      <c r="D32" s="88" t="s">
        <v>497</v>
      </c>
      <c r="E32" s="88">
        <v>0</v>
      </c>
      <c r="F32" s="89" t="s">
        <v>3544</v>
      </c>
      <c r="G32" s="90">
        <v>19</v>
      </c>
      <c r="H32" s="143">
        <v>15075</v>
      </c>
      <c r="I32" s="30"/>
      <c r="J32" s="88"/>
      <c r="K32" s="88"/>
      <c r="L32" s="88"/>
      <c r="M32" s="88"/>
      <c r="N32" s="105"/>
      <c r="P32" s="107"/>
    </row>
    <row r="33" spans="2:16" x14ac:dyDescent="0.25">
      <c r="B33" s="88" t="s">
        <v>21</v>
      </c>
      <c r="C33" s="88" t="s">
        <v>25</v>
      </c>
      <c r="D33" s="88" t="s">
        <v>3114</v>
      </c>
      <c r="E33" s="88">
        <v>0</v>
      </c>
      <c r="F33" s="89" t="s">
        <v>3544</v>
      </c>
      <c r="G33" s="90">
        <v>29</v>
      </c>
      <c r="H33" s="143">
        <v>15090</v>
      </c>
      <c r="I33" s="30"/>
      <c r="J33" s="88"/>
      <c r="K33" s="88"/>
      <c r="L33" s="88"/>
      <c r="M33" s="88"/>
      <c r="N33" s="105"/>
      <c r="P33" s="107"/>
    </row>
    <row r="34" spans="2:16" x14ac:dyDescent="0.25">
      <c r="B34" s="88" t="s">
        <v>38</v>
      </c>
      <c r="C34" s="88" t="s">
        <v>52</v>
      </c>
      <c r="D34" s="88" t="s">
        <v>353</v>
      </c>
      <c r="E34" s="88">
        <v>0</v>
      </c>
      <c r="F34" s="89" t="s">
        <v>3544</v>
      </c>
      <c r="G34" s="90">
        <v>24</v>
      </c>
      <c r="H34" s="143">
        <v>15118</v>
      </c>
      <c r="I34" s="30"/>
      <c r="J34" s="88"/>
      <c r="K34" s="88"/>
      <c r="L34" s="88"/>
      <c r="M34" s="88"/>
      <c r="N34" s="105"/>
      <c r="P34" s="107"/>
    </row>
    <row r="35" spans="2:16" x14ac:dyDescent="0.25">
      <c r="B35" s="88" t="s">
        <v>4171</v>
      </c>
      <c r="C35" s="88" t="s">
        <v>4167</v>
      </c>
      <c r="D35" s="88" t="s">
        <v>305</v>
      </c>
      <c r="E35" s="88">
        <v>0</v>
      </c>
      <c r="F35" s="89" t="s">
        <v>3544</v>
      </c>
      <c r="G35" s="90">
        <v>25</v>
      </c>
      <c r="H35" s="143">
        <v>15118</v>
      </c>
      <c r="I35" s="30"/>
      <c r="J35" s="88"/>
      <c r="K35" s="88"/>
      <c r="L35" s="88"/>
      <c r="M35" s="88"/>
      <c r="N35" s="105"/>
      <c r="P35" s="107"/>
    </row>
    <row r="36" spans="2:16" x14ac:dyDescent="0.25">
      <c r="B36" s="88" t="s">
        <v>456</v>
      </c>
      <c r="C36" s="88" t="s">
        <v>457</v>
      </c>
      <c r="D36" s="88" t="s">
        <v>359</v>
      </c>
      <c r="E36" s="88">
        <v>0</v>
      </c>
      <c r="F36" s="89" t="s">
        <v>3544</v>
      </c>
      <c r="G36" s="90">
        <v>27</v>
      </c>
      <c r="H36" s="143">
        <v>15118</v>
      </c>
      <c r="I36" s="30"/>
      <c r="J36" s="88"/>
      <c r="K36" s="88"/>
      <c r="L36" s="88"/>
      <c r="M36" s="88"/>
      <c r="N36" s="105"/>
      <c r="P36" s="107"/>
    </row>
    <row r="37" spans="2:16" x14ac:dyDescent="0.25">
      <c r="B37" s="88" t="s">
        <v>215</v>
      </c>
      <c r="C37" s="88" t="s">
        <v>462</v>
      </c>
      <c r="D37" s="88" t="s">
        <v>177</v>
      </c>
      <c r="E37" s="88">
        <v>0</v>
      </c>
      <c r="F37" s="89" t="s">
        <v>3544</v>
      </c>
      <c r="G37" s="90">
        <v>22</v>
      </c>
      <c r="H37" s="143">
        <v>15149</v>
      </c>
      <c r="I37" s="30"/>
      <c r="J37" s="88"/>
      <c r="K37" s="88"/>
      <c r="L37" s="88"/>
      <c r="M37" s="88"/>
      <c r="N37" s="105"/>
      <c r="P37" s="107"/>
    </row>
    <row r="38" spans="2:16" x14ac:dyDescent="0.25">
      <c r="B38" s="88" t="s">
        <v>21</v>
      </c>
      <c r="C38" s="88" t="s">
        <v>402</v>
      </c>
      <c r="D38" s="88" t="s">
        <v>403</v>
      </c>
      <c r="E38" s="88">
        <v>0</v>
      </c>
      <c r="F38" s="89" t="s">
        <v>3544</v>
      </c>
      <c r="G38" s="90">
        <v>25</v>
      </c>
      <c r="H38" s="143">
        <v>15188</v>
      </c>
      <c r="I38" s="30"/>
      <c r="J38" s="88"/>
      <c r="K38" s="88"/>
      <c r="L38" s="88"/>
      <c r="M38" s="88"/>
      <c r="N38" s="105"/>
      <c r="P38" s="107"/>
    </row>
    <row r="39" spans="2:16" x14ac:dyDescent="0.25">
      <c r="B39" s="88" t="s">
        <v>486</v>
      </c>
      <c r="C39" s="88" t="s">
        <v>433</v>
      </c>
      <c r="D39" s="88" t="s">
        <v>487</v>
      </c>
      <c r="E39" s="88">
        <v>0</v>
      </c>
      <c r="F39" s="89" t="s">
        <v>3544</v>
      </c>
      <c r="G39" s="90">
        <v>22</v>
      </c>
      <c r="H39" s="143">
        <v>15197</v>
      </c>
      <c r="I39" s="30"/>
      <c r="J39" s="88"/>
      <c r="K39" s="88"/>
      <c r="L39" s="88"/>
      <c r="M39" s="88"/>
      <c r="N39" s="105"/>
      <c r="P39" s="107"/>
    </row>
    <row r="40" spans="2:16" x14ac:dyDescent="0.25">
      <c r="B40" s="88" t="s">
        <v>215</v>
      </c>
      <c r="C40" s="88" t="s">
        <v>829</v>
      </c>
      <c r="D40" s="88" t="s">
        <v>3130</v>
      </c>
      <c r="E40" s="88">
        <v>0</v>
      </c>
      <c r="F40" s="89" t="s">
        <v>3544</v>
      </c>
      <c r="G40" s="90">
        <v>26</v>
      </c>
      <c r="H40" s="143">
        <v>15286</v>
      </c>
      <c r="I40" s="30"/>
      <c r="J40" s="88"/>
      <c r="K40" s="88"/>
      <c r="L40" s="88"/>
      <c r="M40" s="88"/>
      <c r="N40" s="105"/>
      <c r="P40" s="107"/>
    </row>
    <row r="41" spans="2:16" x14ac:dyDescent="0.25">
      <c r="B41" s="88" t="s">
        <v>469</v>
      </c>
      <c r="C41" s="88" t="s">
        <v>470</v>
      </c>
      <c r="D41" s="88" t="s">
        <v>151</v>
      </c>
      <c r="E41" s="88">
        <v>0</v>
      </c>
      <c r="F41" s="89" t="s">
        <v>3544</v>
      </c>
      <c r="G41" s="90">
        <v>41</v>
      </c>
      <c r="H41" s="143">
        <v>15296</v>
      </c>
      <c r="I41" s="30"/>
      <c r="J41" s="88"/>
      <c r="K41" s="88"/>
      <c r="L41" s="88"/>
      <c r="M41" s="88"/>
      <c r="N41" s="105"/>
      <c r="P41" s="107"/>
    </row>
    <row r="42" spans="2:16" x14ac:dyDescent="0.25">
      <c r="B42" s="88" t="s">
        <v>475</v>
      </c>
      <c r="C42" s="88" t="s">
        <v>206</v>
      </c>
      <c r="D42" s="88" t="s">
        <v>3131</v>
      </c>
      <c r="E42" s="88">
        <v>0</v>
      </c>
      <c r="F42" s="89" t="s">
        <v>3544</v>
      </c>
      <c r="G42" s="90">
        <v>22</v>
      </c>
      <c r="H42" s="143">
        <v>15325</v>
      </c>
      <c r="I42" s="30"/>
      <c r="J42" s="88"/>
      <c r="K42" s="88"/>
      <c r="L42" s="88"/>
      <c r="M42" s="88"/>
      <c r="N42" s="105"/>
      <c r="P42" s="107"/>
    </row>
    <row r="43" spans="2:16" x14ac:dyDescent="0.25">
      <c r="B43" s="88" t="s">
        <v>364</v>
      </c>
      <c r="C43" s="88" t="s">
        <v>699</v>
      </c>
      <c r="D43" s="88" t="s">
        <v>395</v>
      </c>
      <c r="E43" s="88">
        <v>0</v>
      </c>
      <c r="F43" s="89" t="s">
        <v>3544</v>
      </c>
      <c r="G43" s="90">
        <v>22</v>
      </c>
      <c r="H43" s="143">
        <v>15348</v>
      </c>
      <c r="I43" s="30"/>
      <c r="J43" s="88"/>
      <c r="K43" s="88"/>
      <c r="L43" s="88"/>
      <c r="M43" s="88"/>
      <c r="N43" s="105"/>
      <c r="P43" s="107"/>
    </row>
    <row r="44" spans="2:16" x14ac:dyDescent="0.25">
      <c r="B44" s="88" t="s">
        <v>21</v>
      </c>
      <c r="C44" s="88" t="s">
        <v>25</v>
      </c>
      <c r="D44" s="88" t="s">
        <v>393</v>
      </c>
      <c r="E44" s="88">
        <v>0</v>
      </c>
      <c r="F44" s="89" t="s">
        <v>3544</v>
      </c>
      <c r="G44" s="90">
        <v>35</v>
      </c>
      <c r="H44" s="143">
        <v>15386</v>
      </c>
      <c r="I44" s="30"/>
      <c r="J44" s="88"/>
      <c r="K44" s="88"/>
      <c r="L44" s="88"/>
      <c r="M44" s="88"/>
      <c r="N44" s="105"/>
      <c r="P44" s="107"/>
    </row>
    <row r="45" spans="2:16" x14ac:dyDescent="0.25">
      <c r="B45" s="88" t="s">
        <v>90</v>
      </c>
      <c r="C45" s="88" t="s">
        <v>13</v>
      </c>
      <c r="D45" s="88" t="s">
        <v>494</v>
      </c>
      <c r="E45" s="88">
        <v>0</v>
      </c>
      <c r="F45" s="89" t="s">
        <v>3544</v>
      </c>
      <c r="G45" s="90">
        <v>31</v>
      </c>
      <c r="H45" s="143">
        <v>15398</v>
      </c>
      <c r="I45" s="30"/>
      <c r="J45" s="88"/>
      <c r="K45" s="88"/>
      <c r="L45" s="88"/>
      <c r="M45" s="88"/>
      <c r="N45" s="105"/>
      <c r="P45" s="107"/>
    </row>
    <row r="46" spans="2:16" x14ac:dyDescent="0.25">
      <c r="B46" s="88" t="s">
        <v>90</v>
      </c>
      <c r="C46" s="88" t="s">
        <v>3166</v>
      </c>
      <c r="D46" s="88" t="s">
        <v>3165</v>
      </c>
      <c r="E46" s="88">
        <v>0</v>
      </c>
      <c r="F46" s="89" t="s">
        <v>3544</v>
      </c>
      <c r="G46" s="90">
        <v>26</v>
      </c>
      <c r="H46" s="143">
        <v>15437</v>
      </c>
      <c r="I46" s="30"/>
      <c r="J46" s="88"/>
      <c r="K46" s="88"/>
      <c r="L46" s="88"/>
      <c r="M46" s="88"/>
      <c r="N46" s="105"/>
      <c r="P46" s="107"/>
    </row>
    <row r="47" spans="2:16" x14ac:dyDescent="0.25">
      <c r="B47" s="88" t="s">
        <v>501</v>
      </c>
      <c r="C47" s="88" t="s">
        <v>2406</v>
      </c>
      <c r="D47" s="88" t="s">
        <v>502</v>
      </c>
      <c r="E47" s="88">
        <v>0</v>
      </c>
      <c r="F47" s="89" t="s">
        <v>3544</v>
      </c>
      <c r="G47" s="90">
        <v>20</v>
      </c>
      <c r="H47" s="143">
        <v>15440</v>
      </c>
      <c r="I47" s="30"/>
      <c r="J47" s="88"/>
      <c r="K47" s="88"/>
      <c r="L47" s="88"/>
      <c r="M47" s="88"/>
      <c r="N47" s="105"/>
      <c r="P47" s="107"/>
    </row>
    <row r="48" spans="2:16" x14ac:dyDescent="0.25">
      <c r="B48" s="88" t="s">
        <v>21</v>
      </c>
      <c r="C48" s="88" t="s">
        <v>464</v>
      </c>
      <c r="D48" s="88" t="s">
        <v>3162</v>
      </c>
      <c r="E48" s="88">
        <v>0</v>
      </c>
      <c r="F48" s="89" t="s">
        <v>3544</v>
      </c>
      <c r="G48" s="90">
        <v>22</v>
      </c>
      <c r="H48" s="143">
        <v>15441</v>
      </c>
      <c r="I48" s="30"/>
      <c r="J48" s="88"/>
      <c r="K48" s="88"/>
      <c r="L48" s="88"/>
      <c r="M48" s="88"/>
      <c r="N48" s="105"/>
      <c r="P48" s="107"/>
    </row>
    <row r="49" spans="2:16" x14ac:dyDescent="0.25">
      <c r="B49" s="88" t="s">
        <v>21</v>
      </c>
      <c r="C49" s="88" t="s">
        <v>85</v>
      </c>
      <c r="D49" s="88" t="s">
        <v>3077</v>
      </c>
      <c r="E49" s="88">
        <v>0</v>
      </c>
      <c r="F49" s="89" t="s">
        <v>3544</v>
      </c>
      <c r="G49" s="90">
        <v>28</v>
      </c>
      <c r="H49" s="143">
        <v>15445</v>
      </c>
      <c r="I49" s="30"/>
      <c r="J49" s="88"/>
      <c r="K49" s="88"/>
      <c r="L49" s="88"/>
      <c r="M49" s="88"/>
      <c r="N49" s="105"/>
      <c r="P49" s="107"/>
    </row>
    <row r="50" spans="2:16" x14ac:dyDescent="0.25">
      <c r="B50" s="88" t="s">
        <v>21</v>
      </c>
      <c r="C50" s="88" t="s">
        <v>499</v>
      </c>
      <c r="D50" s="88" t="s">
        <v>312</v>
      </c>
      <c r="E50" s="88">
        <v>0</v>
      </c>
      <c r="F50" s="89" t="s">
        <v>3544</v>
      </c>
      <c r="G50" s="90">
        <v>27</v>
      </c>
      <c r="H50" s="143">
        <v>15450</v>
      </c>
      <c r="I50" s="30"/>
      <c r="J50" s="88"/>
      <c r="K50" s="88"/>
      <c r="L50" s="88"/>
      <c r="M50" s="88"/>
      <c r="N50" s="105"/>
      <c r="P50" s="107"/>
    </row>
    <row r="51" spans="2:16" x14ac:dyDescent="0.25">
      <c r="B51" s="96" t="s">
        <v>21</v>
      </c>
      <c r="C51" s="96" t="s">
        <v>3102</v>
      </c>
      <c r="D51" s="96" t="s">
        <v>3101</v>
      </c>
      <c r="E51" s="96">
        <v>0</v>
      </c>
      <c r="F51" s="96" t="s">
        <v>3544</v>
      </c>
      <c r="G51" s="98">
        <v>25</v>
      </c>
      <c r="H51" s="145">
        <v>15458</v>
      </c>
      <c r="I51" s="30"/>
      <c r="J51" s="88"/>
      <c r="K51" s="88"/>
      <c r="L51" s="88"/>
      <c r="M51" s="88"/>
      <c r="N51" s="105"/>
      <c r="P51" s="107"/>
    </row>
    <row r="52" spans="2:16" x14ac:dyDescent="0.25">
      <c r="B52" s="88" t="s">
        <v>21</v>
      </c>
      <c r="C52" s="88" t="s">
        <v>13</v>
      </c>
      <c r="D52" s="88" t="s">
        <v>51</v>
      </c>
      <c r="E52" s="88">
        <v>0</v>
      </c>
      <c r="F52" s="89" t="s">
        <v>3544</v>
      </c>
      <c r="G52" s="90">
        <v>23</v>
      </c>
      <c r="H52" s="143">
        <v>15488</v>
      </c>
      <c r="I52" s="30"/>
      <c r="J52" s="88"/>
      <c r="K52" s="88"/>
      <c r="L52" s="88"/>
      <c r="M52" s="88"/>
      <c r="N52" s="105"/>
      <c r="P52" s="107"/>
    </row>
    <row r="53" spans="2:16" x14ac:dyDescent="0.25">
      <c r="B53" s="88" t="s">
        <v>215</v>
      </c>
      <c r="C53" s="88" t="s">
        <v>72</v>
      </c>
      <c r="D53" s="88" t="s">
        <v>3141</v>
      </c>
      <c r="E53" s="88">
        <v>0</v>
      </c>
      <c r="F53" s="89" t="s">
        <v>3544</v>
      </c>
      <c r="G53" s="90">
        <v>20</v>
      </c>
      <c r="H53" s="143">
        <v>15498</v>
      </c>
      <c r="I53" s="30"/>
      <c r="J53" s="88"/>
      <c r="K53" s="88"/>
      <c r="L53" s="88"/>
      <c r="M53" s="88"/>
      <c r="N53" s="105"/>
      <c r="P53" s="107"/>
    </row>
    <row r="54" spans="2:16" x14ac:dyDescent="0.25">
      <c r="B54" s="88" t="s">
        <v>2892</v>
      </c>
      <c r="C54" s="88" t="s">
        <v>3143</v>
      </c>
      <c r="D54" s="88" t="s">
        <v>3142</v>
      </c>
      <c r="E54" s="88">
        <v>0</v>
      </c>
      <c r="F54" s="89" t="s">
        <v>3544</v>
      </c>
      <c r="G54" s="90">
        <v>33</v>
      </c>
      <c r="H54" s="143">
        <v>15502</v>
      </c>
      <c r="I54" s="30"/>
      <c r="J54" s="88"/>
      <c r="K54" s="88"/>
      <c r="L54" s="88"/>
      <c r="M54" s="88"/>
      <c r="N54" s="105"/>
      <c r="P54" s="107"/>
    </row>
    <row r="55" spans="2:16" x14ac:dyDescent="0.25">
      <c r="B55" s="88" t="s">
        <v>2998</v>
      </c>
      <c r="C55" s="88" t="s">
        <v>13</v>
      </c>
      <c r="D55" s="88" t="s">
        <v>3140</v>
      </c>
      <c r="E55" s="88" t="s">
        <v>2999</v>
      </c>
      <c r="F55" s="89" t="s">
        <v>3544</v>
      </c>
      <c r="G55" s="90">
        <v>21</v>
      </c>
      <c r="H55" s="143">
        <v>15524</v>
      </c>
      <c r="I55" s="30"/>
      <c r="J55" s="88"/>
      <c r="K55" s="88"/>
      <c r="L55" s="88"/>
      <c r="M55" s="88"/>
      <c r="N55" s="105"/>
      <c r="P55" s="107"/>
    </row>
    <row r="56" spans="2:16" x14ac:dyDescent="0.25">
      <c r="B56" s="88" t="s">
        <v>508</v>
      </c>
      <c r="C56" s="88" t="s">
        <v>3134</v>
      </c>
      <c r="D56" s="88" t="s">
        <v>3133</v>
      </c>
      <c r="E56" s="88">
        <v>0</v>
      </c>
      <c r="F56" s="89" t="s">
        <v>3544</v>
      </c>
      <c r="G56" s="90">
        <v>36</v>
      </c>
      <c r="H56" s="143">
        <v>15528</v>
      </c>
      <c r="I56" s="30"/>
      <c r="J56" s="88"/>
      <c r="K56" s="88"/>
      <c r="L56" s="88"/>
      <c r="M56" s="88"/>
      <c r="N56" s="105"/>
      <c r="P56" s="107"/>
    </row>
    <row r="57" spans="2:16" x14ac:dyDescent="0.25">
      <c r="B57" s="88" t="s">
        <v>411</v>
      </c>
      <c r="C57" s="88" t="s">
        <v>857</v>
      </c>
      <c r="D57" s="88" t="s">
        <v>202</v>
      </c>
      <c r="E57" s="88">
        <v>0</v>
      </c>
      <c r="F57" s="89" t="s">
        <v>3544</v>
      </c>
      <c r="G57" s="90">
        <v>23</v>
      </c>
      <c r="H57" s="143">
        <v>15528</v>
      </c>
      <c r="I57" s="30"/>
      <c r="J57" s="88"/>
      <c r="K57" s="88"/>
      <c r="L57" s="88"/>
      <c r="M57" s="88"/>
      <c r="N57" s="105"/>
      <c r="P57" s="107"/>
    </row>
    <row r="58" spans="2:16" x14ac:dyDescent="0.25">
      <c r="B58" s="88" t="s">
        <v>564</v>
      </c>
      <c r="C58" s="88" t="s">
        <v>454</v>
      </c>
      <c r="D58" s="88" t="s">
        <v>488</v>
      </c>
      <c r="E58" s="88">
        <v>0</v>
      </c>
      <c r="F58" s="89" t="s">
        <v>3544</v>
      </c>
      <c r="G58" s="90">
        <v>21</v>
      </c>
      <c r="H58" s="143">
        <v>15539</v>
      </c>
      <c r="I58" s="30"/>
      <c r="J58" s="88"/>
      <c r="K58" s="88"/>
      <c r="L58" s="88"/>
      <c r="M58" s="88"/>
      <c r="N58" s="105"/>
      <c r="P58" s="107"/>
    </row>
    <row r="59" spans="2:16" x14ac:dyDescent="0.25">
      <c r="B59" s="88" t="s">
        <v>99</v>
      </c>
      <c r="C59" s="88" t="s">
        <v>18</v>
      </c>
      <c r="D59" s="88" t="s">
        <v>3128</v>
      </c>
      <c r="E59" s="88">
        <v>0</v>
      </c>
      <c r="F59" s="89" t="s">
        <v>3544</v>
      </c>
      <c r="G59" s="90">
        <v>26</v>
      </c>
      <c r="H59" s="143">
        <v>15540</v>
      </c>
      <c r="I59" s="30"/>
      <c r="J59" s="88"/>
      <c r="K59" s="88"/>
      <c r="L59" s="88"/>
      <c r="M59" s="88"/>
      <c r="N59" s="105"/>
      <c r="P59" s="107"/>
    </row>
    <row r="60" spans="2:16" x14ac:dyDescent="0.25">
      <c r="B60" s="96" t="s">
        <v>566</v>
      </c>
      <c r="C60" s="96" t="s">
        <v>510</v>
      </c>
      <c r="D60" s="96" t="s">
        <v>12</v>
      </c>
      <c r="E60" s="96">
        <v>0</v>
      </c>
      <c r="F60" s="96" t="s">
        <v>3544</v>
      </c>
      <c r="G60" s="98">
        <v>20</v>
      </c>
      <c r="H60" s="145">
        <v>15548</v>
      </c>
      <c r="I60" s="30"/>
      <c r="J60" s="88"/>
      <c r="K60" s="88"/>
      <c r="L60" s="88"/>
      <c r="M60" s="88"/>
      <c r="N60" s="105"/>
      <c r="P60" s="107"/>
    </row>
    <row r="61" spans="2:16" x14ac:dyDescent="0.25">
      <c r="B61" s="88" t="s">
        <v>99</v>
      </c>
      <c r="C61" s="88" t="s">
        <v>792</v>
      </c>
      <c r="D61" s="88" t="s">
        <v>3173</v>
      </c>
      <c r="E61" s="88">
        <v>0</v>
      </c>
      <c r="F61" s="89" t="s">
        <v>3544</v>
      </c>
      <c r="G61" s="90">
        <v>23</v>
      </c>
      <c r="H61" s="143">
        <v>15555</v>
      </c>
      <c r="I61" s="30"/>
      <c r="J61" s="88"/>
      <c r="K61" s="88"/>
      <c r="L61" s="88"/>
      <c r="M61" s="88"/>
      <c r="N61" s="105"/>
      <c r="P61" s="107"/>
    </row>
    <row r="62" spans="2:16" x14ac:dyDescent="0.25">
      <c r="B62" s="88" t="s">
        <v>21</v>
      </c>
      <c r="C62" s="88" t="s">
        <v>472</v>
      </c>
      <c r="D62" s="88" t="s">
        <v>473</v>
      </c>
      <c r="E62" s="88">
        <v>0</v>
      </c>
      <c r="F62" s="89" t="s">
        <v>3544</v>
      </c>
      <c r="G62" s="90">
        <v>32</v>
      </c>
      <c r="H62" s="143">
        <v>15624</v>
      </c>
      <c r="I62" s="30"/>
      <c r="J62" s="88"/>
      <c r="K62" s="88"/>
      <c r="L62" s="88"/>
      <c r="M62" s="88"/>
      <c r="N62" s="105"/>
      <c r="P62" s="107"/>
    </row>
    <row r="63" spans="2:16" x14ac:dyDescent="0.25">
      <c r="B63" s="88" t="s">
        <v>21</v>
      </c>
      <c r="C63" s="88" t="s">
        <v>1035</v>
      </c>
      <c r="D63" s="88" t="s">
        <v>452</v>
      </c>
      <c r="E63" s="88">
        <v>0</v>
      </c>
      <c r="F63" s="89" t="s">
        <v>3544</v>
      </c>
      <c r="G63" s="90">
        <v>27</v>
      </c>
      <c r="H63" s="143">
        <v>15647</v>
      </c>
      <c r="I63" s="30"/>
      <c r="J63" s="88"/>
      <c r="K63" s="88"/>
      <c r="L63" s="88"/>
      <c r="M63" s="88"/>
      <c r="N63" s="105"/>
      <c r="P63" s="107"/>
    </row>
    <row r="64" spans="2:16" x14ac:dyDescent="0.25">
      <c r="B64" s="88" t="s">
        <v>215</v>
      </c>
      <c r="C64" s="88" t="s">
        <v>147</v>
      </c>
      <c r="D64" s="88" t="s">
        <v>167</v>
      </c>
      <c r="E64" s="88">
        <v>0</v>
      </c>
      <c r="F64" s="89" t="s">
        <v>3544</v>
      </c>
      <c r="G64" s="90">
        <v>0</v>
      </c>
      <c r="H64" s="143">
        <v>15653</v>
      </c>
      <c r="I64" s="30"/>
      <c r="J64" s="88"/>
      <c r="K64" s="88"/>
      <c r="L64" s="88"/>
      <c r="M64" s="88"/>
      <c r="N64" s="105"/>
      <c r="P64" s="107"/>
    </row>
    <row r="65" spans="2:16" x14ac:dyDescent="0.25">
      <c r="B65" s="88" t="s">
        <v>21</v>
      </c>
      <c r="C65" s="88" t="s">
        <v>147</v>
      </c>
      <c r="D65" s="88" t="s">
        <v>3110</v>
      </c>
      <c r="E65" s="88">
        <v>0</v>
      </c>
      <c r="F65" s="89" t="s">
        <v>3544</v>
      </c>
      <c r="G65" s="90">
        <v>36</v>
      </c>
      <c r="H65" s="143">
        <v>15667</v>
      </c>
      <c r="I65" s="30"/>
      <c r="J65" s="88"/>
      <c r="K65" s="88"/>
      <c r="L65" s="88"/>
      <c r="M65" s="88"/>
      <c r="N65" s="105"/>
      <c r="P65" s="107"/>
    </row>
    <row r="66" spans="2:16" x14ac:dyDescent="0.25">
      <c r="B66" s="88" t="s">
        <v>99</v>
      </c>
      <c r="C66" s="88" t="s">
        <v>472</v>
      </c>
      <c r="D66" s="88" t="s">
        <v>4299</v>
      </c>
      <c r="E66" s="88">
        <v>0</v>
      </c>
      <c r="F66" s="89" t="s">
        <v>3544</v>
      </c>
      <c r="G66" s="90">
        <v>31</v>
      </c>
      <c r="H66" s="143">
        <v>15697</v>
      </c>
      <c r="I66" s="30"/>
      <c r="J66" s="88"/>
      <c r="K66" s="88"/>
      <c r="L66" s="88"/>
      <c r="M66" s="88"/>
      <c r="N66" s="105"/>
      <c r="P66" s="107"/>
    </row>
    <row r="67" spans="2:16" x14ac:dyDescent="0.25">
      <c r="B67" s="88" t="s">
        <v>450</v>
      </c>
      <c r="C67" s="88" t="s">
        <v>4669</v>
      </c>
      <c r="D67" s="88" t="s">
        <v>2568</v>
      </c>
      <c r="E67" s="88">
        <v>0</v>
      </c>
      <c r="F67" s="89" t="s">
        <v>3544</v>
      </c>
      <c r="G67" s="90">
        <v>29</v>
      </c>
      <c r="H67" s="143">
        <v>15727</v>
      </c>
      <c r="I67" s="30"/>
      <c r="J67" s="88"/>
      <c r="K67" s="88"/>
      <c r="L67" s="88"/>
      <c r="M67" s="88"/>
      <c r="N67" s="105"/>
      <c r="P67" s="107"/>
    </row>
    <row r="68" spans="2:16" x14ac:dyDescent="0.25">
      <c r="B68" s="88" t="s">
        <v>405</v>
      </c>
      <c r="C68" s="88" t="s">
        <v>186</v>
      </c>
      <c r="D68" s="88" t="s">
        <v>219</v>
      </c>
      <c r="E68" s="88">
        <v>0</v>
      </c>
      <c r="F68" s="89" t="s">
        <v>3544</v>
      </c>
      <c r="G68" s="90">
        <v>27</v>
      </c>
      <c r="H68" s="143">
        <v>15755</v>
      </c>
      <c r="I68" s="30"/>
      <c r="J68" s="88"/>
      <c r="K68" s="88"/>
      <c r="L68" s="88"/>
      <c r="M68" s="88"/>
      <c r="N68" s="105"/>
      <c r="P68" s="107"/>
    </row>
    <row r="69" spans="2:16" x14ac:dyDescent="0.25">
      <c r="B69" s="88" t="s">
        <v>90</v>
      </c>
      <c r="C69" s="88" t="s">
        <v>63</v>
      </c>
      <c r="D69" s="88" t="s">
        <v>489</v>
      </c>
      <c r="E69" s="88">
        <v>0</v>
      </c>
      <c r="F69" s="89" t="s">
        <v>3544</v>
      </c>
      <c r="G69" s="90">
        <v>31</v>
      </c>
      <c r="H69" s="143">
        <v>15763</v>
      </c>
      <c r="I69" s="30"/>
      <c r="J69" s="88"/>
      <c r="K69" s="88"/>
      <c r="L69" s="88"/>
      <c r="M69" s="88"/>
      <c r="N69" s="105"/>
      <c r="P69" s="107"/>
    </row>
    <row r="70" spans="2:16" x14ac:dyDescent="0.25">
      <c r="B70" s="88" t="s">
        <v>215</v>
      </c>
      <c r="C70" s="88" t="s">
        <v>495</v>
      </c>
      <c r="D70" s="88" t="s">
        <v>496</v>
      </c>
      <c r="E70" s="88">
        <v>0</v>
      </c>
      <c r="F70" s="89" t="s">
        <v>3544</v>
      </c>
      <c r="G70" s="90">
        <v>28</v>
      </c>
      <c r="H70" s="143">
        <v>15770</v>
      </c>
      <c r="I70" s="30"/>
      <c r="J70" s="88"/>
      <c r="K70" s="88"/>
      <c r="L70" s="88"/>
      <c r="M70" s="88"/>
      <c r="N70" s="105"/>
      <c r="P70" s="107"/>
    </row>
    <row r="71" spans="2:16" x14ac:dyDescent="0.25">
      <c r="B71" s="88" t="s">
        <v>16</v>
      </c>
      <c r="C71" s="88" t="s">
        <v>1037</v>
      </c>
      <c r="D71" s="88" t="s">
        <v>169</v>
      </c>
      <c r="E71" s="88">
        <v>0</v>
      </c>
      <c r="F71" s="89" t="s">
        <v>3544</v>
      </c>
      <c r="G71" s="90">
        <v>27</v>
      </c>
      <c r="H71" s="143">
        <v>15773</v>
      </c>
      <c r="I71" s="30"/>
      <c r="J71" s="88"/>
      <c r="K71" s="88"/>
      <c r="L71" s="88"/>
      <c r="M71" s="88"/>
      <c r="N71" s="105"/>
      <c r="P71" s="107"/>
    </row>
    <row r="72" spans="2:16" x14ac:dyDescent="0.25">
      <c r="B72" s="88" t="s">
        <v>429</v>
      </c>
      <c r="C72" s="88" t="s">
        <v>430</v>
      </c>
      <c r="D72" s="88" t="s">
        <v>431</v>
      </c>
      <c r="E72" s="88">
        <v>0</v>
      </c>
      <c r="F72" s="88" t="s">
        <v>3544</v>
      </c>
      <c r="G72" s="90">
        <v>19</v>
      </c>
      <c r="H72" s="143">
        <v>15804</v>
      </c>
      <c r="I72" s="30"/>
      <c r="J72" s="88"/>
      <c r="K72" s="88"/>
      <c r="L72" s="88"/>
      <c r="M72" s="88"/>
      <c r="N72" s="105"/>
      <c r="P72" s="107"/>
    </row>
    <row r="73" spans="2:16" x14ac:dyDescent="0.25">
      <c r="B73" s="88" t="s">
        <v>364</v>
      </c>
      <c r="C73" s="88" t="s">
        <v>503</v>
      </c>
      <c r="D73" s="88" t="s">
        <v>504</v>
      </c>
      <c r="E73" s="88">
        <v>0</v>
      </c>
      <c r="F73" s="89" t="s">
        <v>3544</v>
      </c>
      <c r="G73" s="90">
        <v>28</v>
      </c>
      <c r="H73" s="143">
        <v>15826</v>
      </c>
      <c r="I73" s="30"/>
      <c r="J73" s="88"/>
      <c r="K73" s="88"/>
      <c r="L73" s="88"/>
      <c r="M73" s="88"/>
      <c r="N73" s="105"/>
      <c r="P73" s="107"/>
    </row>
    <row r="74" spans="2:16" x14ac:dyDescent="0.25">
      <c r="B74" s="88" t="s">
        <v>215</v>
      </c>
      <c r="C74" s="88" t="s">
        <v>506</v>
      </c>
      <c r="D74" s="88" t="s">
        <v>3132</v>
      </c>
      <c r="E74" s="88">
        <v>0</v>
      </c>
      <c r="F74" s="89" t="s">
        <v>3544</v>
      </c>
      <c r="G74" s="90">
        <v>19</v>
      </c>
      <c r="H74" s="143">
        <v>15827</v>
      </c>
      <c r="I74" s="30"/>
      <c r="J74" s="88"/>
      <c r="K74" s="88"/>
      <c r="L74" s="88"/>
      <c r="M74" s="88"/>
      <c r="N74" s="105"/>
      <c r="P74" s="107"/>
    </row>
    <row r="75" spans="2:16" x14ac:dyDescent="0.25">
      <c r="B75" s="88" t="s">
        <v>21</v>
      </c>
      <c r="C75" s="88" t="s">
        <v>56</v>
      </c>
      <c r="D75" s="88" t="s">
        <v>3058</v>
      </c>
      <c r="E75" s="88">
        <v>0</v>
      </c>
      <c r="F75" s="89" t="s">
        <v>3544</v>
      </c>
      <c r="G75" s="90">
        <v>26</v>
      </c>
      <c r="H75" s="143">
        <v>15847</v>
      </c>
      <c r="I75" s="30"/>
      <c r="J75" s="88"/>
      <c r="K75" s="88"/>
      <c r="L75" s="88"/>
      <c r="M75" s="88"/>
      <c r="N75" s="105"/>
      <c r="P75" s="107"/>
    </row>
    <row r="76" spans="2:16" x14ac:dyDescent="0.25">
      <c r="B76" s="88" t="s">
        <v>435</v>
      </c>
      <c r="C76" s="88" t="s">
        <v>63</v>
      </c>
      <c r="D76" s="88" t="s">
        <v>688</v>
      </c>
      <c r="E76" s="88">
        <v>0</v>
      </c>
      <c r="F76" s="89" t="s">
        <v>3544</v>
      </c>
      <c r="G76" s="90">
        <v>22</v>
      </c>
      <c r="H76" s="143">
        <v>15858</v>
      </c>
      <c r="I76" s="30"/>
      <c r="J76" s="88"/>
      <c r="K76" s="88"/>
      <c r="L76" s="88"/>
      <c r="M76" s="88"/>
      <c r="N76" s="105"/>
      <c r="P76" s="107"/>
    </row>
    <row r="77" spans="2:16" x14ac:dyDescent="0.25">
      <c r="B77" s="88" t="s">
        <v>16</v>
      </c>
      <c r="C77" s="88" t="s">
        <v>2407</v>
      </c>
      <c r="D77" s="88" t="s">
        <v>511</v>
      </c>
      <c r="E77" s="88">
        <v>0</v>
      </c>
      <c r="F77" s="89" t="s">
        <v>3544</v>
      </c>
      <c r="G77" s="90">
        <v>31</v>
      </c>
      <c r="H77" s="143">
        <v>15871</v>
      </c>
      <c r="I77" s="30"/>
      <c r="J77" s="88"/>
      <c r="K77" s="88"/>
      <c r="L77" s="88"/>
      <c r="M77" s="88"/>
      <c r="N77" s="105"/>
      <c r="P77" s="107"/>
    </row>
    <row r="78" spans="2:16" x14ac:dyDescent="0.25">
      <c r="B78" s="88" t="s">
        <v>215</v>
      </c>
      <c r="C78" s="88" t="s">
        <v>446</v>
      </c>
      <c r="D78" s="88" t="s">
        <v>447</v>
      </c>
      <c r="E78" s="88">
        <v>0</v>
      </c>
      <c r="F78" s="89" t="s">
        <v>3544</v>
      </c>
      <c r="G78" s="90">
        <v>25</v>
      </c>
      <c r="H78" s="143">
        <v>15885</v>
      </c>
      <c r="I78" s="30"/>
      <c r="J78" s="88"/>
      <c r="K78" s="88"/>
      <c r="L78" s="88"/>
      <c r="M78" s="88"/>
      <c r="N78" s="105"/>
      <c r="P78" s="107"/>
    </row>
    <row r="79" spans="2:16" x14ac:dyDescent="0.25">
      <c r="B79" s="88" t="s">
        <v>2665</v>
      </c>
      <c r="C79" s="88" t="s">
        <v>4673</v>
      </c>
      <c r="D79" s="88" t="s">
        <v>12</v>
      </c>
      <c r="E79" s="88" t="s">
        <v>4674</v>
      </c>
      <c r="F79" s="89" t="s">
        <v>3544</v>
      </c>
      <c r="G79" s="90">
        <v>26</v>
      </c>
      <c r="H79" s="143">
        <v>15900</v>
      </c>
      <c r="I79" s="30"/>
      <c r="J79" s="88"/>
      <c r="K79" s="88"/>
      <c r="L79" s="88"/>
      <c r="M79" s="88"/>
      <c r="N79" s="105"/>
      <c r="P79" s="107"/>
    </row>
    <row r="80" spans="2:16" x14ac:dyDescent="0.25">
      <c r="B80" s="96" t="s">
        <v>21</v>
      </c>
      <c r="C80" s="96" t="s">
        <v>85</v>
      </c>
      <c r="D80" s="96" t="s">
        <v>12</v>
      </c>
      <c r="E80" s="96">
        <v>0</v>
      </c>
      <c r="F80" s="96" t="s">
        <v>3544</v>
      </c>
      <c r="G80" s="98">
        <v>28</v>
      </c>
      <c r="H80" s="145">
        <v>15902</v>
      </c>
      <c r="I80" s="30"/>
      <c r="J80" s="88"/>
      <c r="K80" s="88"/>
      <c r="L80" s="88"/>
      <c r="M80" s="88"/>
      <c r="N80" s="105"/>
      <c r="P80" s="107"/>
    </row>
    <row r="81" spans="2:16" x14ac:dyDescent="0.25">
      <c r="B81" s="88" t="s">
        <v>21</v>
      </c>
      <c r="C81" s="88" t="s">
        <v>467</v>
      </c>
      <c r="D81" s="88" t="s">
        <v>155</v>
      </c>
      <c r="E81" s="88">
        <v>0</v>
      </c>
      <c r="F81" s="89" t="s">
        <v>3544</v>
      </c>
      <c r="G81" s="90">
        <v>32</v>
      </c>
      <c r="H81" s="143">
        <v>15904</v>
      </c>
      <c r="I81" s="30"/>
      <c r="J81" s="88"/>
      <c r="K81" s="88"/>
      <c r="L81" s="88"/>
      <c r="M81" s="88"/>
      <c r="N81" s="105"/>
      <c r="P81" s="107"/>
    </row>
    <row r="82" spans="2:16" x14ac:dyDescent="0.25">
      <c r="B82" s="88" t="s">
        <v>21</v>
      </c>
      <c r="C82" s="88" t="s">
        <v>838</v>
      </c>
      <c r="D82" s="88" t="s">
        <v>3174</v>
      </c>
      <c r="E82" s="88">
        <v>0</v>
      </c>
      <c r="F82" s="89" t="s">
        <v>3544</v>
      </c>
      <c r="G82" s="90">
        <v>20</v>
      </c>
      <c r="H82" s="143">
        <v>15918</v>
      </c>
      <c r="I82" s="30"/>
      <c r="J82" s="88"/>
      <c r="K82" s="88"/>
      <c r="L82" s="88"/>
      <c r="M82" s="88"/>
      <c r="N82" s="105"/>
      <c r="P82" s="107"/>
    </row>
    <row r="83" spans="2:16" x14ac:dyDescent="0.25">
      <c r="B83" s="88" t="s">
        <v>21</v>
      </c>
      <c r="C83" s="88" t="s">
        <v>433</v>
      </c>
      <c r="D83" s="88" t="s">
        <v>493</v>
      </c>
      <c r="E83" s="88">
        <v>0</v>
      </c>
      <c r="F83" s="89" t="s">
        <v>3544</v>
      </c>
      <c r="G83" s="90">
        <v>26</v>
      </c>
      <c r="H83" s="143">
        <v>15959</v>
      </c>
      <c r="I83" s="30"/>
      <c r="J83" s="88"/>
      <c r="K83" s="88"/>
      <c r="L83" s="88"/>
      <c r="M83" s="88"/>
      <c r="N83" s="105"/>
      <c r="P83" s="107"/>
    </row>
    <row r="84" spans="2:16" x14ac:dyDescent="0.25">
      <c r="B84" s="88" t="s">
        <v>90</v>
      </c>
      <c r="C84" s="88" t="s">
        <v>1945</v>
      </c>
      <c r="D84" s="88" t="s">
        <v>3137</v>
      </c>
      <c r="E84" s="88">
        <v>0</v>
      </c>
      <c r="F84" s="89" t="s">
        <v>3544</v>
      </c>
      <c r="G84" s="90">
        <v>28</v>
      </c>
      <c r="H84" s="143">
        <v>15978</v>
      </c>
      <c r="I84" s="30"/>
      <c r="J84" s="88"/>
      <c r="K84" s="88"/>
      <c r="L84" s="88"/>
      <c r="M84" s="88"/>
      <c r="N84" s="105"/>
      <c r="P84" s="107"/>
    </row>
    <row r="85" spans="2:16" x14ac:dyDescent="0.25">
      <c r="B85" s="88" t="s">
        <v>38</v>
      </c>
      <c r="C85" s="88" t="s">
        <v>45</v>
      </c>
      <c r="D85" s="88" t="s">
        <v>329</v>
      </c>
      <c r="E85" s="88">
        <v>0</v>
      </c>
      <c r="F85" s="89" t="s">
        <v>3544</v>
      </c>
      <c r="G85" s="90">
        <v>23</v>
      </c>
      <c r="H85" s="143">
        <v>15998</v>
      </c>
      <c r="I85" s="30"/>
      <c r="J85" s="88"/>
      <c r="K85" s="88"/>
      <c r="L85" s="88"/>
      <c r="M85" s="88"/>
      <c r="N85" s="105"/>
      <c r="P85" s="107"/>
    </row>
    <row r="86" spans="2:16" x14ac:dyDescent="0.25">
      <c r="B86" s="88" t="s">
        <v>38</v>
      </c>
      <c r="C86" s="88" t="s">
        <v>228</v>
      </c>
      <c r="D86" s="88" t="s">
        <v>490</v>
      </c>
      <c r="E86" s="88">
        <v>0</v>
      </c>
      <c r="F86" s="89" t="s">
        <v>3544</v>
      </c>
      <c r="G86" s="90">
        <v>33</v>
      </c>
      <c r="H86" s="143">
        <v>16001</v>
      </c>
      <c r="I86" s="30"/>
      <c r="J86" s="88"/>
      <c r="K86" s="88"/>
      <c r="L86" s="88"/>
      <c r="M86" s="88"/>
      <c r="N86" s="105"/>
      <c r="P86" s="107"/>
    </row>
    <row r="87" spans="2:16" x14ac:dyDescent="0.25">
      <c r="B87" s="88" t="s">
        <v>2975</v>
      </c>
      <c r="C87" s="88" t="s">
        <v>72</v>
      </c>
      <c r="D87" s="88" t="s">
        <v>2690</v>
      </c>
      <c r="E87" s="88">
        <v>0</v>
      </c>
      <c r="F87" s="89" t="s">
        <v>3544</v>
      </c>
      <c r="G87" s="90">
        <v>24</v>
      </c>
      <c r="H87" s="143">
        <v>16002</v>
      </c>
      <c r="I87" s="30"/>
      <c r="J87" s="88"/>
      <c r="K87" s="88"/>
      <c r="L87" s="88"/>
      <c r="M87" s="88"/>
      <c r="N87" s="105"/>
      <c r="P87" s="107"/>
    </row>
    <row r="88" spans="2:16" x14ac:dyDescent="0.25">
      <c r="B88" s="88" t="s">
        <v>4581</v>
      </c>
      <c r="C88" s="88" t="s">
        <v>421</v>
      </c>
      <c r="D88" s="88" t="s">
        <v>4579</v>
      </c>
      <c r="E88" s="88">
        <v>0</v>
      </c>
      <c r="F88" s="89" t="s">
        <v>3544</v>
      </c>
      <c r="G88" s="90">
        <v>19</v>
      </c>
      <c r="H88" s="143">
        <v>16002</v>
      </c>
      <c r="I88" s="30"/>
      <c r="J88" s="88"/>
      <c r="K88" s="88"/>
      <c r="L88" s="88"/>
      <c r="M88" s="88"/>
      <c r="N88" s="105"/>
      <c r="P88" s="107"/>
    </row>
    <row r="89" spans="2:16" x14ac:dyDescent="0.25">
      <c r="B89" s="88" t="s">
        <v>450</v>
      </c>
      <c r="C89" s="88" t="s">
        <v>156</v>
      </c>
      <c r="D89" s="88" t="s">
        <v>211</v>
      </c>
      <c r="E89" s="88">
        <v>0</v>
      </c>
      <c r="F89" s="88" t="s">
        <v>3544</v>
      </c>
      <c r="G89" s="90">
        <v>29</v>
      </c>
      <c r="H89" s="143">
        <v>16060</v>
      </c>
      <c r="I89" s="30"/>
      <c r="J89" s="88"/>
      <c r="K89" s="88"/>
      <c r="L89" s="88"/>
      <c r="M89" s="88"/>
      <c r="N89" s="105"/>
      <c r="P89" s="107"/>
    </row>
    <row r="90" spans="2:16" x14ac:dyDescent="0.25">
      <c r="B90" s="88" t="s">
        <v>16</v>
      </c>
      <c r="C90" s="88" t="s">
        <v>472</v>
      </c>
      <c r="D90" s="88" t="s">
        <v>3175</v>
      </c>
      <c r="E90" s="88">
        <v>0</v>
      </c>
      <c r="F90" s="89" t="s">
        <v>3544</v>
      </c>
      <c r="G90" s="90">
        <v>24</v>
      </c>
      <c r="H90" s="143">
        <v>16069</v>
      </c>
      <c r="I90" s="30"/>
      <c r="J90" s="88"/>
      <c r="K90" s="88"/>
      <c r="L90" s="88"/>
      <c r="M90" s="88"/>
      <c r="N90" s="105"/>
      <c r="P90" s="107"/>
    </row>
    <row r="91" spans="2:16" x14ac:dyDescent="0.25">
      <c r="B91" s="88" t="s">
        <v>435</v>
      </c>
      <c r="C91" s="88" t="s">
        <v>436</v>
      </c>
      <c r="D91" s="88" t="s">
        <v>359</v>
      </c>
      <c r="E91" s="88">
        <v>0</v>
      </c>
      <c r="F91" s="89" t="s">
        <v>3544</v>
      </c>
      <c r="G91" s="90">
        <v>21</v>
      </c>
      <c r="H91" s="143">
        <v>16069</v>
      </c>
      <c r="I91" s="30"/>
      <c r="J91" s="88"/>
      <c r="K91" s="88"/>
      <c r="L91" s="88"/>
      <c r="M91" s="88"/>
      <c r="N91" s="105"/>
      <c r="P91" s="107"/>
    </row>
    <row r="92" spans="2:16" x14ac:dyDescent="0.25">
      <c r="B92" s="88" t="s">
        <v>405</v>
      </c>
      <c r="C92" s="88" t="s">
        <v>236</v>
      </c>
      <c r="D92" s="88" t="s">
        <v>471</v>
      </c>
      <c r="E92" s="88">
        <v>0</v>
      </c>
      <c r="F92" s="89" t="s">
        <v>3544</v>
      </c>
      <c r="G92" s="90">
        <v>30</v>
      </c>
      <c r="H92" s="143">
        <v>16089</v>
      </c>
      <c r="I92" s="30"/>
      <c r="J92" s="88"/>
      <c r="K92" s="88"/>
      <c r="L92" s="88"/>
      <c r="M92" s="88"/>
      <c r="N92" s="105"/>
      <c r="P92" s="107"/>
    </row>
    <row r="93" spans="2:16" x14ac:dyDescent="0.25">
      <c r="B93" s="88" t="s">
        <v>21</v>
      </c>
      <c r="C93" s="88" t="s">
        <v>216</v>
      </c>
      <c r="D93" s="88" t="s">
        <v>3161</v>
      </c>
      <c r="E93" s="88">
        <v>0</v>
      </c>
      <c r="F93" s="89" t="s">
        <v>3544</v>
      </c>
      <c r="G93" s="90">
        <v>21</v>
      </c>
      <c r="H93" s="143">
        <v>16095</v>
      </c>
      <c r="I93" s="30"/>
      <c r="J93" s="88"/>
      <c r="K93" s="88"/>
      <c r="L93" s="88"/>
      <c r="M93" s="88"/>
      <c r="N93" s="105"/>
      <c r="P93" s="107"/>
    </row>
    <row r="94" spans="2:16" x14ac:dyDescent="0.25">
      <c r="B94" s="88" t="s">
        <v>411</v>
      </c>
      <c r="C94" s="88" t="s">
        <v>412</v>
      </c>
      <c r="D94" s="88" t="s">
        <v>413</v>
      </c>
      <c r="E94" s="88">
        <v>0</v>
      </c>
      <c r="F94" s="89" t="s">
        <v>3544</v>
      </c>
      <c r="G94" s="90">
        <v>27</v>
      </c>
      <c r="H94" s="143">
        <v>16099</v>
      </c>
      <c r="I94" s="30"/>
      <c r="J94" s="88"/>
      <c r="K94" s="88"/>
      <c r="L94" s="88"/>
      <c r="M94" s="88"/>
      <c r="N94" s="105"/>
      <c r="P94" s="107"/>
    </row>
    <row r="95" spans="2:16" x14ac:dyDescent="0.25">
      <c r="B95" s="88" t="s">
        <v>121</v>
      </c>
      <c r="C95" s="88" t="s">
        <v>3172</v>
      </c>
      <c r="D95" s="88" t="s">
        <v>3171</v>
      </c>
      <c r="E95" s="88">
        <v>0</v>
      </c>
      <c r="F95" s="89" t="s">
        <v>3544</v>
      </c>
      <c r="G95" s="90">
        <v>29</v>
      </c>
      <c r="H95" s="143">
        <v>16100</v>
      </c>
      <c r="I95" s="30"/>
      <c r="J95" s="88"/>
      <c r="K95" s="88"/>
      <c r="L95" s="88"/>
      <c r="M95" s="88"/>
      <c r="N95" s="105"/>
      <c r="P95" s="107"/>
    </row>
    <row r="96" spans="2:16" x14ac:dyDescent="0.25">
      <c r="B96" s="88" t="s">
        <v>364</v>
      </c>
      <c r="C96" s="88" t="s">
        <v>130</v>
      </c>
      <c r="D96" s="88" t="s">
        <v>426</v>
      </c>
      <c r="E96" s="88">
        <v>0</v>
      </c>
      <c r="F96" s="89" t="s">
        <v>3544</v>
      </c>
      <c r="G96" s="90">
        <v>20</v>
      </c>
      <c r="H96" s="143">
        <v>16102</v>
      </c>
      <c r="I96" s="30"/>
      <c r="J96" s="88"/>
      <c r="K96" s="88"/>
      <c r="L96" s="88"/>
      <c r="M96" s="88"/>
      <c r="N96" s="105"/>
      <c r="P96" s="107"/>
    </row>
    <row r="97" spans="2:16" x14ac:dyDescent="0.25">
      <c r="B97" s="88" t="s">
        <v>21</v>
      </c>
      <c r="C97" s="88" t="s">
        <v>2404</v>
      </c>
      <c r="D97" s="88" t="s">
        <v>521</v>
      </c>
      <c r="E97" s="88">
        <v>0</v>
      </c>
      <c r="F97" s="89" t="s">
        <v>3544</v>
      </c>
      <c r="G97" s="90">
        <v>36</v>
      </c>
      <c r="H97" s="143">
        <v>16111</v>
      </c>
      <c r="I97" s="30"/>
      <c r="J97" s="88"/>
      <c r="K97" s="88"/>
      <c r="L97" s="88"/>
      <c r="M97" s="88"/>
      <c r="N97" s="105"/>
      <c r="P97" s="107"/>
    </row>
    <row r="98" spans="2:16" x14ac:dyDescent="0.25">
      <c r="B98" s="88" t="s">
        <v>3033</v>
      </c>
      <c r="C98" s="88" t="s">
        <v>3107</v>
      </c>
      <c r="D98" s="88" t="s">
        <v>3106</v>
      </c>
      <c r="E98" s="88">
        <v>0</v>
      </c>
      <c r="F98" s="89" t="s">
        <v>3544</v>
      </c>
      <c r="G98" s="90">
        <v>24</v>
      </c>
      <c r="H98" s="143">
        <v>16115</v>
      </c>
      <c r="I98" s="30"/>
      <c r="J98" s="88"/>
      <c r="K98" s="88"/>
      <c r="L98" s="88"/>
      <c r="M98" s="88"/>
      <c r="N98" s="105"/>
      <c r="P98" s="107"/>
    </row>
    <row r="99" spans="2:16" x14ac:dyDescent="0.25">
      <c r="B99" s="88" t="s">
        <v>21</v>
      </c>
      <c r="C99" s="88" t="s">
        <v>13</v>
      </c>
      <c r="D99" s="88" t="s">
        <v>4151</v>
      </c>
      <c r="E99" s="88">
        <v>0</v>
      </c>
      <c r="F99" s="89" t="s">
        <v>3544</v>
      </c>
      <c r="G99" s="90">
        <v>22</v>
      </c>
      <c r="H99" s="143">
        <v>16115</v>
      </c>
      <c r="I99" s="30"/>
      <c r="J99" s="88"/>
      <c r="K99" s="88"/>
      <c r="L99" s="88"/>
      <c r="M99" s="88"/>
      <c r="N99" s="105"/>
      <c r="P99" s="107"/>
    </row>
    <row r="100" spans="2:16" x14ac:dyDescent="0.25">
      <c r="B100" s="88" t="s">
        <v>121</v>
      </c>
      <c r="C100" s="88" t="s">
        <v>464</v>
      </c>
      <c r="D100" s="88" t="s">
        <v>479</v>
      </c>
      <c r="E100" s="88">
        <v>0</v>
      </c>
      <c r="F100" s="89" t="s">
        <v>3544</v>
      </c>
      <c r="G100" s="90">
        <v>24</v>
      </c>
      <c r="H100" s="143">
        <v>16129</v>
      </c>
      <c r="I100" s="30"/>
      <c r="J100" s="88"/>
      <c r="K100" s="88"/>
      <c r="L100" s="88"/>
      <c r="M100" s="88"/>
      <c r="N100" s="105"/>
      <c r="P100" s="107"/>
    </row>
    <row r="101" spans="2:16" x14ac:dyDescent="0.25">
      <c r="B101" s="88" t="s">
        <v>38</v>
      </c>
      <c r="C101" s="88" t="s">
        <v>45</v>
      </c>
      <c r="D101" s="88" t="s">
        <v>445</v>
      </c>
      <c r="E101" s="88">
        <v>0</v>
      </c>
      <c r="F101" s="89" t="s">
        <v>3544</v>
      </c>
      <c r="G101" s="90">
        <v>21</v>
      </c>
      <c r="H101" s="143">
        <v>16140</v>
      </c>
      <c r="I101" s="30"/>
      <c r="J101" s="88"/>
      <c r="K101" s="88"/>
      <c r="L101" s="88"/>
      <c r="M101" s="88"/>
      <c r="N101" s="105"/>
      <c r="P101" s="107"/>
    </row>
    <row r="102" spans="2:16" x14ac:dyDescent="0.25">
      <c r="B102" s="88" t="s">
        <v>21</v>
      </c>
      <c r="C102" s="88" t="s">
        <v>1084</v>
      </c>
      <c r="D102" s="88" t="s">
        <v>289</v>
      </c>
      <c r="E102" s="88">
        <v>0</v>
      </c>
      <c r="F102" s="89" t="s">
        <v>3544</v>
      </c>
      <c r="G102" s="90">
        <v>27</v>
      </c>
      <c r="H102" s="143">
        <v>16143</v>
      </c>
      <c r="I102" s="30"/>
      <c r="J102" s="88"/>
      <c r="K102" s="88"/>
      <c r="L102" s="88"/>
      <c r="M102" s="88"/>
      <c r="N102" s="105"/>
      <c r="P102" s="107"/>
    </row>
    <row r="103" spans="2:16" x14ac:dyDescent="0.25">
      <c r="B103" s="88" t="s">
        <v>450</v>
      </c>
      <c r="C103" s="88" t="s">
        <v>454</v>
      </c>
      <c r="D103" s="88" t="s">
        <v>378</v>
      </c>
      <c r="E103" s="88">
        <v>0</v>
      </c>
      <c r="F103" s="89" t="s">
        <v>3544</v>
      </c>
      <c r="G103" s="90">
        <v>28</v>
      </c>
      <c r="H103" s="143">
        <v>16151</v>
      </c>
      <c r="I103" s="30"/>
      <c r="J103" s="88"/>
      <c r="K103" s="88"/>
      <c r="L103" s="88"/>
      <c r="M103" s="88"/>
      <c r="N103" s="105"/>
      <c r="P103" s="107"/>
    </row>
    <row r="104" spans="2:16" x14ac:dyDescent="0.25">
      <c r="B104" s="88" t="s">
        <v>90</v>
      </c>
      <c r="C104" s="88" t="s">
        <v>499</v>
      </c>
      <c r="D104" s="88" t="s">
        <v>500</v>
      </c>
      <c r="E104" s="88">
        <v>0</v>
      </c>
      <c r="F104" s="89" t="s">
        <v>3544</v>
      </c>
      <c r="G104" s="90">
        <v>19</v>
      </c>
      <c r="H104" s="143">
        <v>16153</v>
      </c>
      <c r="I104" s="30"/>
      <c r="J104" s="88"/>
      <c r="K104" s="88"/>
      <c r="L104" s="88"/>
      <c r="M104" s="88"/>
      <c r="N104" s="105"/>
      <c r="P104" s="107"/>
    </row>
    <row r="105" spans="2:16" x14ac:dyDescent="0.25">
      <c r="B105" s="88" t="s">
        <v>21</v>
      </c>
      <c r="C105" s="88" t="s">
        <v>163</v>
      </c>
      <c r="D105" s="88" t="s">
        <v>3145</v>
      </c>
      <c r="E105" s="88">
        <v>0</v>
      </c>
      <c r="F105" s="89" t="s">
        <v>3544</v>
      </c>
      <c r="G105" s="90">
        <v>34</v>
      </c>
      <c r="H105" s="143">
        <v>16197</v>
      </c>
      <c r="I105" s="30"/>
      <c r="J105" s="88"/>
      <c r="K105" s="88"/>
      <c r="L105" s="88"/>
      <c r="M105" s="88"/>
      <c r="N105" s="105"/>
      <c r="P105" s="107"/>
    </row>
    <row r="106" spans="2:16" x14ac:dyDescent="0.25">
      <c r="B106" s="88" t="s">
        <v>876</v>
      </c>
      <c r="C106" s="88" t="s">
        <v>433</v>
      </c>
      <c r="D106" s="88" t="s">
        <v>3144</v>
      </c>
      <c r="E106" s="88">
        <v>0</v>
      </c>
      <c r="F106" s="89" t="s">
        <v>3544</v>
      </c>
      <c r="G106" s="90">
        <v>18</v>
      </c>
      <c r="H106" s="143">
        <v>16200</v>
      </c>
      <c r="I106" s="30"/>
      <c r="J106" s="88"/>
      <c r="K106" s="88"/>
      <c r="L106" s="88"/>
      <c r="M106" s="88"/>
      <c r="N106" s="105"/>
      <c r="P106" s="107"/>
    </row>
    <row r="107" spans="2:16" x14ac:dyDescent="0.25">
      <c r="B107" s="88" t="s">
        <v>21</v>
      </c>
      <c r="C107" s="88" t="s">
        <v>3149</v>
      </c>
      <c r="D107" s="88" t="s">
        <v>3148</v>
      </c>
      <c r="E107" s="88">
        <v>0</v>
      </c>
      <c r="F107" s="89" t="s">
        <v>3544</v>
      </c>
      <c r="G107" s="90">
        <v>28</v>
      </c>
      <c r="H107" s="143">
        <v>16204</v>
      </c>
      <c r="I107" s="30"/>
      <c r="J107" s="88"/>
      <c r="K107" s="88"/>
      <c r="L107" s="88"/>
      <c r="M107" s="88"/>
      <c r="N107" s="105"/>
      <c r="P107" s="107"/>
    </row>
    <row r="108" spans="2:16" x14ac:dyDescent="0.25">
      <c r="B108" s="88" t="s">
        <v>2408</v>
      </c>
      <c r="C108" s="88" t="s">
        <v>433</v>
      </c>
      <c r="D108" s="88" t="s">
        <v>434</v>
      </c>
      <c r="E108" s="88">
        <v>0</v>
      </c>
      <c r="F108" s="89" t="s">
        <v>3544</v>
      </c>
      <c r="G108" s="90">
        <v>21</v>
      </c>
      <c r="H108" s="143">
        <v>16204</v>
      </c>
      <c r="I108" s="30"/>
      <c r="J108" s="88"/>
      <c r="K108" s="88"/>
      <c r="L108" s="88"/>
      <c r="M108" s="88"/>
      <c r="N108" s="105"/>
      <c r="P108" s="107"/>
    </row>
    <row r="109" spans="2:16" x14ac:dyDescent="0.25">
      <c r="B109" s="88" t="s">
        <v>21</v>
      </c>
      <c r="C109" s="88" t="s">
        <v>89</v>
      </c>
      <c r="D109" s="88" t="s">
        <v>3104</v>
      </c>
      <c r="E109" s="88">
        <v>0</v>
      </c>
      <c r="F109" s="89" t="s">
        <v>3544</v>
      </c>
      <c r="G109" s="90">
        <v>24</v>
      </c>
      <c r="H109" s="145">
        <v>16206</v>
      </c>
      <c r="I109" s="30"/>
      <c r="J109" s="88"/>
      <c r="K109" s="88"/>
      <c r="L109" s="88"/>
      <c r="M109" s="88"/>
      <c r="N109" s="105"/>
      <c r="P109" s="107"/>
    </row>
    <row r="110" spans="2:16" x14ac:dyDescent="0.25">
      <c r="B110" s="88" t="s">
        <v>38</v>
      </c>
      <c r="C110" s="88" t="s">
        <v>433</v>
      </c>
      <c r="D110" s="88" t="s">
        <v>517</v>
      </c>
      <c r="E110" s="88">
        <v>0</v>
      </c>
      <c r="F110" s="89" t="s">
        <v>3544</v>
      </c>
      <c r="G110" s="90">
        <v>20</v>
      </c>
      <c r="H110" s="143">
        <v>16229</v>
      </c>
      <c r="I110" s="30"/>
      <c r="J110" s="88"/>
      <c r="K110" s="88"/>
      <c r="L110" s="88"/>
      <c r="M110" s="88"/>
      <c r="N110" s="105"/>
      <c r="P110" s="107"/>
    </row>
    <row r="111" spans="2:16" x14ac:dyDescent="0.25">
      <c r="B111" s="88" t="s">
        <v>21</v>
      </c>
      <c r="C111" s="88" t="s">
        <v>69</v>
      </c>
      <c r="D111" s="88" t="s">
        <v>3167</v>
      </c>
      <c r="E111" s="88">
        <v>0</v>
      </c>
      <c r="F111" s="89" t="s">
        <v>3544</v>
      </c>
      <c r="G111" s="90">
        <v>21</v>
      </c>
      <c r="H111" s="143">
        <v>16229</v>
      </c>
      <c r="I111" s="30"/>
      <c r="J111" s="88"/>
      <c r="K111" s="88"/>
      <c r="L111" s="88"/>
      <c r="M111" s="88"/>
      <c r="N111" s="105"/>
      <c r="P111" s="107"/>
    </row>
    <row r="112" spans="2:16" x14ac:dyDescent="0.25">
      <c r="B112" s="88" t="s">
        <v>21</v>
      </c>
      <c r="C112" s="88" t="s">
        <v>45</v>
      </c>
      <c r="D112" s="88" t="s">
        <v>546</v>
      </c>
      <c r="E112" s="88">
        <v>0</v>
      </c>
      <c r="F112" s="89" t="s">
        <v>3544</v>
      </c>
      <c r="G112" s="90">
        <v>27</v>
      </c>
      <c r="H112" s="143">
        <v>16230</v>
      </c>
      <c r="I112" s="30"/>
      <c r="J112" s="88"/>
      <c r="K112" s="88"/>
      <c r="L112" s="88"/>
      <c r="M112" s="88"/>
      <c r="N112" s="105"/>
      <c r="P112" s="107"/>
    </row>
    <row r="113" spans="2:16" x14ac:dyDescent="0.25">
      <c r="B113" s="88" t="s">
        <v>16</v>
      </c>
      <c r="C113" s="88" t="s">
        <v>433</v>
      </c>
      <c r="D113" s="88" t="s">
        <v>167</v>
      </c>
      <c r="E113" s="88">
        <v>0</v>
      </c>
      <c r="F113" s="89" t="s">
        <v>3544</v>
      </c>
      <c r="G113" s="90">
        <v>20</v>
      </c>
      <c r="H113" s="143">
        <v>16231</v>
      </c>
      <c r="I113" s="30"/>
      <c r="J113" s="88"/>
      <c r="K113" s="88"/>
      <c r="L113" s="88"/>
      <c r="M113" s="88"/>
      <c r="N113" s="105"/>
      <c r="P113" s="107"/>
    </row>
    <row r="114" spans="2:16" x14ac:dyDescent="0.25">
      <c r="B114" s="88" t="s">
        <v>2962</v>
      </c>
      <c r="C114" s="88" t="s">
        <v>3120</v>
      </c>
      <c r="D114" s="88" t="s">
        <v>3119</v>
      </c>
      <c r="E114" s="88">
        <v>0</v>
      </c>
      <c r="F114" s="89" t="s">
        <v>3544</v>
      </c>
      <c r="G114" s="90">
        <v>23</v>
      </c>
      <c r="H114" s="143">
        <v>16237</v>
      </c>
      <c r="I114" s="30"/>
      <c r="J114" s="88"/>
      <c r="K114" s="88"/>
      <c r="L114" s="88"/>
      <c r="M114" s="88"/>
      <c r="N114" s="105"/>
      <c r="P114" s="107"/>
    </row>
    <row r="115" spans="2:16" x14ac:dyDescent="0.25">
      <c r="B115" s="88" t="s">
        <v>486</v>
      </c>
      <c r="C115" s="88" t="s">
        <v>3153</v>
      </c>
      <c r="D115" s="88" t="s">
        <v>308</v>
      </c>
      <c r="E115" s="88">
        <v>0</v>
      </c>
      <c r="F115" s="89" t="s">
        <v>3544</v>
      </c>
      <c r="G115" s="90">
        <v>32</v>
      </c>
      <c r="H115" s="143">
        <v>16238</v>
      </c>
      <c r="I115" s="30"/>
      <c r="J115" s="88"/>
      <c r="K115" s="88"/>
      <c r="L115" s="88"/>
      <c r="M115" s="88"/>
      <c r="N115" s="105"/>
      <c r="P115" s="107"/>
    </row>
    <row r="116" spans="2:16" x14ac:dyDescent="0.25">
      <c r="B116" s="88" t="s">
        <v>508</v>
      </c>
      <c r="C116" s="88" t="s">
        <v>3157</v>
      </c>
      <c r="D116" s="88" t="s">
        <v>3156</v>
      </c>
      <c r="E116" s="88">
        <v>0</v>
      </c>
      <c r="F116" s="89" t="s">
        <v>3544</v>
      </c>
      <c r="G116" s="90">
        <v>24</v>
      </c>
      <c r="H116" s="143">
        <v>16265</v>
      </c>
      <c r="I116" s="30"/>
      <c r="J116" s="88"/>
      <c r="K116" s="88"/>
      <c r="L116" s="88"/>
      <c r="M116" s="88"/>
      <c r="N116" s="105"/>
      <c r="P116" s="107"/>
    </row>
    <row r="117" spans="2:16" x14ac:dyDescent="0.25">
      <c r="B117" s="88" t="s">
        <v>21</v>
      </c>
      <c r="C117" s="88" t="s">
        <v>433</v>
      </c>
      <c r="D117" s="88" t="s">
        <v>350</v>
      </c>
      <c r="E117" s="88">
        <v>0</v>
      </c>
      <c r="F117" s="89" t="s">
        <v>3544</v>
      </c>
      <c r="G117" s="90">
        <v>20</v>
      </c>
      <c r="H117" s="143">
        <v>16271</v>
      </c>
      <c r="I117" s="30"/>
      <c r="J117" s="88"/>
      <c r="K117" s="88"/>
      <c r="L117" s="88"/>
      <c r="M117" s="88"/>
      <c r="N117" s="105"/>
      <c r="P117" s="107"/>
    </row>
    <row r="118" spans="2:16" x14ac:dyDescent="0.25">
      <c r="B118" s="88" t="s">
        <v>99</v>
      </c>
      <c r="C118" s="88" t="s">
        <v>52</v>
      </c>
      <c r="D118" s="88" t="s">
        <v>3108</v>
      </c>
      <c r="E118" s="88">
        <v>0</v>
      </c>
      <c r="F118" s="89" t="s">
        <v>3544</v>
      </c>
      <c r="G118" s="90">
        <v>24</v>
      </c>
      <c r="H118" s="143">
        <v>16272</v>
      </c>
      <c r="I118" s="30"/>
      <c r="J118" s="88"/>
      <c r="K118" s="88"/>
      <c r="L118" s="109"/>
      <c r="M118" s="88"/>
      <c r="N118" s="105"/>
      <c r="P118" s="107"/>
    </row>
    <row r="119" spans="2:16" x14ac:dyDescent="0.25">
      <c r="B119" s="88" t="s">
        <v>486</v>
      </c>
      <c r="C119" s="88" t="s">
        <v>2302</v>
      </c>
      <c r="D119" s="88" t="s">
        <v>83</v>
      </c>
      <c r="E119" s="88">
        <v>0</v>
      </c>
      <c r="F119" s="89" t="s">
        <v>3544</v>
      </c>
      <c r="G119" s="90">
        <v>21</v>
      </c>
      <c r="H119" s="143">
        <v>16276</v>
      </c>
      <c r="I119" s="30"/>
      <c r="J119" s="88"/>
      <c r="K119" s="88"/>
      <c r="L119" s="88"/>
      <c r="M119" s="88"/>
      <c r="N119" s="105"/>
      <c r="P119" s="107"/>
    </row>
    <row r="120" spans="2:16" x14ac:dyDescent="0.25">
      <c r="B120" s="88" t="s">
        <v>4227</v>
      </c>
      <c r="C120" s="88" t="s">
        <v>803</v>
      </c>
      <c r="D120" s="88" t="s">
        <v>181</v>
      </c>
      <c r="E120" s="88">
        <v>0</v>
      </c>
      <c r="F120" s="89" t="s">
        <v>3544</v>
      </c>
      <c r="G120" s="90">
        <v>29</v>
      </c>
      <c r="H120" s="143">
        <v>16283</v>
      </c>
      <c r="I120" s="30"/>
      <c r="J120" s="88"/>
      <c r="K120" s="88"/>
      <c r="L120" s="88"/>
      <c r="M120" s="88"/>
      <c r="N120" s="105"/>
      <c r="P120" s="107"/>
    </row>
    <row r="121" spans="2:16" x14ac:dyDescent="0.25">
      <c r="B121" s="88" t="s">
        <v>475</v>
      </c>
      <c r="C121" s="88" t="s">
        <v>480</v>
      </c>
      <c r="D121" s="88" t="s">
        <v>481</v>
      </c>
      <c r="E121" s="88">
        <v>0</v>
      </c>
      <c r="F121" s="89" t="s">
        <v>3544</v>
      </c>
      <c r="G121" s="90">
        <v>27</v>
      </c>
      <c r="H121" s="143">
        <v>16286</v>
      </c>
      <c r="I121" s="30"/>
      <c r="J121" s="88"/>
      <c r="K121" s="88"/>
      <c r="L121" s="88"/>
      <c r="M121" s="88"/>
      <c r="N121" s="105"/>
      <c r="P121" s="107"/>
    </row>
    <row r="122" spans="2:16" x14ac:dyDescent="0.25">
      <c r="B122" s="88" t="s">
        <v>21</v>
      </c>
      <c r="C122" s="88" t="s">
        <v>72</v>
      </c>
      <c r="D122" s="88" t="s">
        <v>3126</v>
      </c>
      <c r="E122" s="88">
        <v>0</v>
      </c>
      <c r="F122" s="89" t="s">
        <v>3544</v>
      </c>
      <c r="G122" s="90">
        <v>29</v>
      </c>
      <c r="H122" s="143">
        <v>16290</v>
      </c>
      <c r="I122" s="30"/>
      <c r="J122" s="88"/>
      <c r="K122" s="88"/>
      <c r="L122" s="88"/>
      <c r="M122" s="88"/>
      <c r="N122" s="105"/>
      <c r="P122" s="107"/>
    </row>
    <row r="123" spans="2:16" x14ac:dyDescent="0.25">
      <c r="B123" s="88" t="s">
        <v>21</v>
      </c>
      <c r="C123" s="88" t="s">
        <v>13</v>
      </c>
      <c r="D123" s="88" t="s">
        <v>3150</v>
      </c>
      <c r="E123" s="88">
        <v>0</v>
      </c>
      <c r="F123" s="89" t="s">
        <v>3544</v>
      </c>
      <c r="G123" s="90">
        <v>28</v>
      </c>
      <c r="H123" s="143">
        <v>16300</v>
      </c>
      <c r="I123" s="30"/>
      <c r="J123" s="88"/>
      <c r="K123" s="88"/>
      <c r="L123" s="88"/>
      <c r="M123" s="88"/>
      <c r="N123" s="105"/>
      <c r="P123" s="107"/>
    </row>
    <row r="124" spans="2:16" x14ac:dyDescent="0.25">
      <c r="B124" s="88" t="s">
        <v>90</v>
      </c>
      <c r="C124" s="88" t="s">
        <v>72</v>
      </c>
      <c r="D124" s="88" t="s">
        <v>493</v>
      </c>
      <c r="E124" s="88">
        <v>0</v>
      </c>
      <c r="F124" s="89" t="s">
        <v>3544</v>
      </c>
      <c r="G124" s="90">
        <v>27</v>
      </c>
      <c r="H124" s="143">
        <v>16303</v>
      </c>
      <c r="I124" s="30"/>
      <c r="J124" s="88"/>
      <c r="K124" s="88"/>
      <c r="L124" s="88"/>
      <c r="M124" s="88"/>
      <c r="N124" s="105"/>
      <c r="P124" s="107"/>
    </row>
    <row r="125" spans="2:16" x14ac:dyDescent="0.25">
      <c r="B125" s="88" t="s">
        <v>99</v>
      </c>
      <c r="C125" s="88" t="s">
        <v>182</v>
      </c>
      <c r="D125" s="88" t="s">
        <v>3136</v>
      </c>
      <c r="E125" s="88">
        <v>0</v>
      </c>
      <c r="F125" s="89" t="s">
        <v>3544</v>
      </c>
      <c r="G125" s="90">
        <v>33</v>
      </c>
      <c r="H125" s="143">
        <v>16310</v>
      </c>
      <c r="I125" s="30"/>
      <c r="J125" s="88"/>
      <c r="K125" s="88"/>
      <c r="L125" s="88"/>
      <c r="M125" s="88"/>
      <c r="N125" s="105"/>
      <c r="P125" s="107"/>
    </row>
    <row r="126" spans="2:16" x14ac:dyDescent="0.25">
      <c r="B126" s="88" t="s">
        <v>486</v>
      </c>
      <c r="C126" s="88" t="s">
        <v>89</v>
      </c>
      <c r="D126" s="88" t="s">
        <v>2538</v>
      </c>
      <c r="E126" s="88">
        <v>0</v>
      </c>
      <c r="F126" s="89" t="s">
        <v>3544</v>
      </c>
      <c r="G126" s="90">
        <v>21</v>
      </c>
      <c r="H126" s="143">
        <v>16311</v>
      </c>
      <c r="I126" s="30"/>
      <c r="J126" s="88"/>
      <c r="K126" s="88"/>
      <c r="L126" s="88"/>
      <c r="M126" s="88"/>
      <c r="N126" s="105"/>
      <c r="P126" s="107"/>
    </row>
    <row r="127" spans="2:16" x14ac:dyDescent="0.25">
      <c r="B127" s="88" t="s">
        <v>21</v>
      </c>
      <c r="C127" s="88" t="s">
        <v>433</v>
      </c>
      <c r="D127" s="88" t="s">
        <v>474</v>
      </c>
      <c r="E127" s="88">
        <v>0</v>
      </c>
      <c r="F127" s="89" t="s">
        <v>3544</v>
      </c>
      <c r="G127" s="90">
        <v>19</v>
      </c>
      <c r="H127" s="143">
        <v>16318</v>
      </c>
      <c r="I127" s="30"/>
      <c r="J127" s="88"/>
      <c r="K127" s="88"/>
      <c r="L127" s="88"/>
      <c r="M127" s="88"/>
      <c r="N127" s="105"/>
      <c r="P127" s="107"/>
    </row>
    <row r="128" spans="2:16" x14ac:dyDescent="0.25">
      <c r="B128" s="88" t="s">
        <v>99</v>
      </c>
      <c r="C128" s="88" t="s">
        <v>56</v>
      </c>
      <c r="D128" s="88" t="s">
        <v>3170</v>
      </c>
      <c r="E128" s="88">
        <v>0</v>
      </c>
      <c r="F128" s="89" t="s">
        <v>3544</v>
      </c>
      <c r="G128" s="90">
        <v>19</v>
      </c>
      <c r="H128" s="143">
        <v>16318</v>
      </c>
      <c r="I128" s="30"/>
      <c r="J128" s="88"/>
      <c r="K128" s="88"/>
      <c r="L128" s="88"/>
      <c r="M128" s="88"/>
      <c r="N128" s="105"/>
      <c r="P128" s="107"/>
    </row>
    <row r="129" spans="2:16" x14ac:dyDescent="0.25">
      <c r="B129" s="88" t="s">
        <v>21</v>
      </c>
      <c r="C129" s="88" t="s">
        <v>1056</v>
      </c>
      <c r="D129" s="88" t="s">
        <v>449</v>
      </c>
      <c r="E129" s="88">
        <v>0</v>
      </c>
      <c r="F129" s="89" t="s">
        <v>3544</v>
      </c>
      <c r="G129" s="90">
        <v>19</v>
      </c>
      <c r="H129" s="143">
        <v>16327</v>
      </c>
      <c r="I129" s="30"/>
      <c r="J129" s="88"/>
      <c r="K129" s="88"/>
      <c r="L129" s="88"/>
      <c r="M129" s="88"/>
      <c r="N129" s="105"/>
      <c r="P129" s="107"/>
    </row>
    <row r="130" spans="2:16" x14ac:dyDescent="0.25">
      <c r="B130" s="88" t="s">
        <v>21</v>
      </c>
      <c r="C130" s="88" t="s">
        <v>72</v>
      </c>
      <c r="D130" s="88" t="s">
        <v>357</v>
      </c>
      <c r="E130" s="88">
        <v>0</v>
      </c>
      <c r="F130" s="89" t="s">
        <v>3544</v>
      </c>
      <c r="G130" s="90">
        <v>37</v>
      </c>
      <c r="H130" s="143">
        <v>16329</v>
      </c>
      <c r="I130" s="30"/>
      <c r="J130" s="88"/>
      <c r="K130" s="88"/>
      <c r="L130" s="88"/>
      <c r="M130" s="88"/>
      <c r="N130" s="105"/>
      <c r="P130" s="107"/>
    </row>
    <row r="131" spans="2:16" x14ac:dyDescent="0.25">
      <c r="B131" s="88" t="s">
        <v>16</v>
      </c>
      <c r="C131" s="88" t="s">
        <v>791</v>
      </c>
      <c r="D131" s="88" t="s">
        <v>443</v>
      </c>
      <c r="E131" s="88">
        <v>0</v>
      </c>
      <c r="F131" s="89" t="s">
        <v>3544</v>
      </c>
      <c r="G131" s="90">
        <v>27</v>
      </c>
      <c r="H131" s="143">
        <v>16329</v>
      </c>
      <c r="I131" s="30"/>
      <c r="J131" s="88"/>
      <c r="K131" s="88"/>
      <c r="L131" s="88"/>
      <c r="M131" s="88"/>
      <c r="N131" s="105"/>
      <c r="P131" s="107"/>
    </row>
    <row r="132" spans="2:16" x14ac:dyDescent="0.25">
      <c r="B132" s="88" t="s">
        <v>16</v>
      </c>
      <c r="C132" s="88" t="s">
        <v>421</v>
      </c>
      <c r="D132" s="88" t="s">
        <v>422</v>
      </c>
      <c r="E132" s="88">
        <v>0</v>
      </c>
      <c r="F132" s="89" t="s">
        <v>3544</v>
      </c>
      <c r="G132" s="90">
        <v>24</v>
      </c>
      <c r="H132" s="143">
        <v>16335</v>
      </c>
      <c r="I132" s="30"/>
      <c r="J132" s="88"/>
      <c r="K132" s="88"/>
      <c r="L132" s="88"/>
      <c r="M132" s="88"/>
      <c r="N132" s="105"/>
      <c r="P132" s="107"/>
    </row>
    <row r="133" spans="2:16" x14ac:dyDescent="0.25">
      <c r="B133" s="88" t="s">
        <v>16</v>
      </c>
      <c r="C133" s="88" t="s">
        <v>3112</v>
      </c>
      <c r="D133" s="88" t="s">
        <v>48</v>
      </c>
      <c r="E133" s="88">
        <v>0</v>
      </c>
      <c r="F133" s="89" t="s">
        <v>3544</v>
      </c>
      <c r="G133" s="90">
        <v>31</v>
      </c>
      <c r="H133" s="143">
        <v>16336</v>
      </c>
      <c r="I133" s="30"/>
      <c r="J133" s="88"/>
      <c r="K133" s="88"/>
      <c r="L133" s="88"/>
      <c r="M133" s="88"/>
      <c r="N133" s="105"/>
      <c r="P133" s="107"/>
    </row>
    <row r="134" spans="2:16" x14ac:dyDescent="0.25">
      <c r="B134" s="88" t="s">
        <v>21</v>
      </c>
      <c r="C134" s="88" t="s">
        <v>484</v>
      </c>
      <c r="D134" s="88" t="s">
        <v>485</v>
      </c>
      <c r="E134" s="88">
        <v>0</v>
      </c>
      <c r="F134" s="89" t="s">
        <v>3544</v>
      </c>
      <c r="G134" s="90">
        <v>19</v>
      </c>
      <c r="H134" s="143">
        <v>16339</v>
      </c>
      <c r="I134" s="30"/>
      <c r="J134" s="88"/>
      <c r="K134" s="88"/>
      <c r="L134" s="88"/>
      <c r="M134" s="88"/>
      <c r="N134" s="105"/>
      <c r="P134" s="107"/>
    </row>
    <row r="135" spans="2:16" x14ac:dyDescent="0.25">
      <c r="B135" s="88" t="s">
        <v>215</v>
      </c>
      <c r="C135" s="88" t="s">
        <v>519</v>
      </c>
      <c r="D135" s="88" t="s">
        <v>520</v>
      </c>
      <c r="E135" s="88">
        <v>0</v>
      </c>
      <c r="F135" s="89" t="s">
        <v>3544</v>
      </c>
      <c r="G135" s="90">
        <v>28</v>
      </c>
      <c r="H135" s="143">
        <v>16359</v>
      </c>
      <c r="I135" s="30"/>
      <c r="J135" s="88"/>
      <c r="K135" s="88"/>
      <c r="L135" s="88"/>
      <c r="M135" s="88"/>
      <c r="N135" s="105"/>
      <c r="P135" s="107"/>
    </row>
    <row r="136" spans="2:16" x14ac:dyDescent="0.25">
      <c r="B136" s="88" t="s">
        <v>57</v>
      </c>
      <c r="C136" s="88" t="s">
        <v>805</v>
      </c>
      <c r="D136" s="88" t="s">
        <v>4138</v>
      </c>
      <c r="E136" s="88">
        <v>0</v>
      </c>
      <c r="F136" s="89" t="s">
        <v>3544</v>
      </c>
      <c r="G136" s="90">
        <v>23</v>
      </c>
      <c r="H136" s="143">
        <v>16374</v>
      </c>
      <c r="I136" s="30"/>
      <c r="J136" s="88"/>
      <c r="K136" s="88"/>
      <c r="L136" s="88"/>
      <c r="M136" s="88"/>
      <c r="N136" s="105"/>
      <c r="P136" s="107"/>
    </row>
    <row r="137" spans="2:16" x14ac:dyDescent="0.25">
      <c r="B137" s="88" t="s">
        <v>514</v>
      </c>
      <c r="C137" s="88" t="s">
        <v>515</v>
      </c>
      <c r="D137" s="88" t="s">
        <v>516</v>
      </c>
      <c r="E137" s="88">
        <v>0</v>
      </c>
      <c r="F137" s="89" t="s">
        <v>3544</v>
      </c>
      <c r="G137" s="90">
        <v>28</v>
      </c>
      <c r="H137" s="143">
        <v>16377</v>
      </c>
      <c r="I137" s="30"/>
      <c r="J137" s="88"/>
      <c r="K137" s="88"/>
      <c r="L137" s="88"/>
      <c r="M137" s="88"/>
      <c r="N137" s="105"/>
      <c r="P137" s="107"/>
    </row>
    <row r="138" spans="2:16" x14ac:dyDescent="0.25">
      <c r="B138" s="88" t="s">
        <v>215</v>
      </c>
      <c r="C138" s="88" t="s">
        <v>4606</v>
      </c>
      <c r="D138" s="88" t="s">
        <v>305</v>
      </c>
      <c r="E138" s="88">
        <v>0</v>
      </c>
      <c r="F138" s="89" t="s">
        <v>3544</v>
      </c>
      <c r="G138" s="90">
        <v>23</v>
      </c>
      <c r="H138" s="143">
        <v>16395</v>
      </c>
      <c r="I138" s="30"/>
      <c r="J138" s="88"/>
      <c r="K138" s="88"/>
      <c r="L138" s="88"/>
      <c r="M138" s="88"/>
      <c r="N138" s="105"/>
      <c r="P138" s="107"/>
    </row>
    <row r="139" spans="2:16" x14ac:dyDescent="0.25">
      <c r="B139" s="88" t="s">
        <v>21</v>
      </c>
      <c r="C139" s="88" t="s">
        <v>3113</v>
      </c>
      <c r="D139" s="88" t="s">
        <v>48</v>
      </c>
      <c r="E139" s="88">
        <v>0</v>
      </c>
      <c r="F139" s="89" t="s">
        <v>3544</v>
      </c>
      <c r="G139" s="90">
        <v>38</v>
      </c>
      <c r="H139" s="143">
        <v>16407</v>
      </c>
      <c r="I139" s="30"/>
      <c r="J139" s="88"/>
      <c r="K139" s="88"/>
      <c r="L139" s="88"/>
      <c r="M139" s="88"/>
      <c r="N139" s="105"/>
      <c r="P139" s="107"/>
    </row>
    <row r="140" spans="2:16" x14ac:dyDescent="0.25">
      <c r="B140" s="88" t="s">
        <v>16</v>
      </c>
      <c r="C140" s="88" t="s">
        <v>156</v>
      </c>
      <c r="D140" s="88" t="s">
        <v>3125</v>
      </c>
      <c r="E140" s="88">
        <v>0</v>
      </c>
      <c r="F140" s="89" t="s">
        <v>3544</v>
      </c>
      <c r="G140" s="90">
        <v>28</v>
      </c>
      <c r="H140" s="143">
        <v>16422</v>
      </c>
      <c r="I140" s="30"/>
      <c r="J140" s="88"/>
      <c r="K140" s="88"/>
      <c r="L140" s="88"/>
      <c r="M140" s="88"/>
      <c r="N140" s="105"/>
      <c r="P140" s="107"/>
    </row>
    <row r="141" spans="2:16" x14ac:dyDescent="0.25">
      <c r="B141" s="88" t="s">
        <v>16</v>
      </c>
      <c r="C141" s="88" t="s">
        <v>2694</v>
      </c>
      <c r="D141" s="88" t="s">
        <v>3135</v>
      </c>
      <c r="E141" s="88">
        <v>0</v>
      </c>
      <c r="F141" s="89" t="s">
        <v>3544</v>
      </c>
      <c r="G141" s="90">
        <v>24</v>
      </c>
      <c r="H141" s="143">
        <v>16429</v>
      </c>
      <c r="I141" s="30"/>
      <c r="J141" s="88"/>
      <c r="K141" s="88"/>
      <c r="L141" s="88"/>
      <c r="M141" s="88"/>
      <c r="N141" s="105"/>
      <c r="P141" s="107"/>
    </row>
    <row r="142" spans="2:16" x14ac:dyDescent="0.25">
      <c r="B142" s="88" t="s">
        <v>16</v>
      </c>
      <c r="C142" s="88" t="s">
        <v>510</v>
      </c>
      <c r="D142" s="88" t="s">
        <v>4277</v>
      </c>
      <c r="E142" s="88" t="s">
        <v>3297</v>
      </c>
      <c r="F142" s="89" t="s">
        <v>3544</v>
      </c>
      <c r="G142" s="90">
        <v>24</v>
      </c>
      <c r="H142" s="143">
        <v>16441</v>
      </c>
      <c r="I142" s="30"/>
      <c r="J142" s="88"/>
      <c r="K142" s="88"/>
      <c r="L142" s="88"/>
      <c r="M142" s="88"/>
      <c r="N142" s="105"/>
      <c r="P142" s="107"/>
    </row>
    <row r="143" spans="2:16" x14ac:dyDescent="0.25">
      <c r="B143" s="88" t="s">
        <v>21</v>
      </c>
      <c r="C143" s="88" t="s">
        <v>30</v>
      </c>
      <c r="D143" s="88" t="s">
        <v>3121</v>
      </c>
      <c r="E143" s="88">
        <v>0</v>
      </c>
      <c r="F143" s="89" t="s">
        <v>3544</v>
      </c>
      <c r="G143" s="90">
        <v>22</v>
      </c>
      <c r="H143" s="143">
        <v>16453</v>
      </c>
      <c r="I143" s="30"/>
      <c r="J143" s="88"/>
      <c r="K143" s="88"/>
      <c r="L143" s="88"/>
      <c r="M143" s="88"/>
      <c r="N143" s="106"/>
      <c r="P143" s="107"/>
    </row>
    <row r="144" spans="2:16" x14ac:dyDescent="0.25">
      <c r="B144" s="88" t="s">
        <v>57</v>
      </c>
      <c r="C144" s="88" t="s">
        <v>56</v>
      </c>
      <c r="D144" s="88" t="s">
        <v>4160</v>
      </c>
      <c r="E144" s="88">
        <v>0</v>
      </c>
      <c r="F144" s="89" t="s">
        <v>3544</v>
      </c>
      <c r="G144" s="90">
        <v>28</v>
      </c>
      <c r="H144" s="143">
        <v>16456</v>
      </c>
      <c r="I144" s="30"/>
      <c r="J144" s="88"/>
      <c r="K144" s="88"/>
      <c r="L144" s="88"/>
      <c r="M144" s="88"/>
      <c r="N144" s="105"/>
      <c r="P144" s="107"/>
    </row>
    <row r="145" spans="2:16" x14ac:dyDescent="0.25">
      <c r="B145" s="88" t="s">
        <v>411</v>
      </c>
      <c r="C145" s="88" t="s">
        <v>433</v>
      </c>
      <c r="D145" s="88" t="s">
        <v>3115</v>
      </c>
      <c r="E145" s="88">
        <v>0</v>
      </c>
      <c r="F145" s="89" t="s">
        <v>3544</v>
      </c>
      <c r="G145" s="90">
        <v>18</v>
      </c>
      <c r="H145" s="143">
        <v>16469</v>
      </c>
      <c r="I145" s="30"/>
      <c r="J145" s="88"/>
      <c r="K145" s="88"/>
      <c r="L145" s="88"/>
      <c r="M145" s="88"/>
      <c r="N145" s="105"/>
      <c r="P145" s="107"/>
    </row>
    <row r="146" spans="2:16" x14ac:dyDescent="0.25">
      <c r="B146" s="88" t="s">
        <v>486</v>
      </c>
      <c r="C146" s="88" t="s">
        <v>776</v>
      </c>
      <c r="D146" s="88" t="s">
        <v>3116</v>
      </c>
      <c r="E146" s="88">
        <v>0</v>
      </c>
      <c r="F146" s="89" t="s">
        <v>3544</v>
      </c>
      <c r="G146" s="90">
        <v>24</v>
      </c>
      <c r="H146" s="143">
        <v>16485</v>
      </c>
      <c r="I146" s="30"/>
      <c r="J146" s="88"/>
      <c r="K146" s="88"/>
      <c r="L146" s="88"/>
      <c r="M146" s="88"/>
      <c r="N146" s="105"/>
      <c r="P146" s="107"/>
    </row>
    <row r="147" spans="2:16" x14ac:dyDescent="0.25">
      <c r="B147" s="88" t="s">
        <v>21</v>
      </c>
      <c r="C147" s="88" t="s">
        <v>878</v>
      </c>
      <c r="D147" s="88" t="s">
        <v>4153</v>
      </c>
      <c r="E147" s="88">
        <v>0</v>
      </c>
      <c r="F147" s="89" t="s">
        <v>3544</v>
      </c>
      <c r="G147" s="90">
        <v>20</v>
      </c>
      <c r="H147" s="143">
        <v>16485</v>
      </c>
      <c r="I147" s="30"/>
      <c r="J147" s="88"/>
      <c r="K147" s="88"/>
      <c r="L147" s="88"/>
      <c r="M147" s="88"/>
      <c r="N147" s="105"/>
      <c r="P147" s="107"/>
    </row>
    <row r="148" spans="2:16" x14ac:dyDescent="0.25">
      <c r="B148" s="88" t="s">
        <v>459</v>
      </c>
      <c r="C148" s="88" t="s">
        <v>460</v>
      </c>
      <c r="D148" s="88" t="s">
        <v>461</v>
      </c>
      <c r="E148" s="88">
        <v>0</v>
      </c>
      <c r="F148" s="89" t="s">
        <v>3544</v>
      </c>
      <c r="G148" s="90">
        <v>22</v>
      </c>
      <c r="H148" s="143">
        <v>16489</v>
      </c>
      <c r="I148" s="30"/>
      <c r="J148" s="88"/>
      <c r="K148" s="88"/>
      <c r="L148" s="88"/>
      <c r="M148" s="88"/>
      <c r="N148" s="105"/>
      <c r="P148" s="107"/>
    </row>
    <row r="149" spans="2:16" x14ac:dyDescent="0.25">
      <c r="B149" s="88" t="s">
        <v>21</v>
      </c>
      <c r="C149" s="88" t="s">
        <v>3139</v>
      </c>
      <c r="D149" s="88" t="s">
        <v>3138</v>
      </c>
      <c r="E149" s="88">
        <v>0</v>
      </c>
      <c r="F149" s="89" t="s">
        <v>3544</v>
      </c>
      <c r="G149" s="90">
        <v>21</v>
      </c>
      <c r="H149" s="143">
        <v>16495</v>
      </c>
      <c r="I149" s="30"/>
      <c r="J149" s="88"/>
      <c r="K149" s="88"/>
      <c r="L149" s="88"/>
      <c r="M149" s="88"/>
      <c r="N149" s="105"/>
      <c r="P149" s="107"/>
    </row>
    <row r="150" spans="2:16" x14ac:dyDescent="0.25">
      <c r="B150" s="88" t="s">
        <v>16</v>
      </c>
      <c r="C150" s="88" t="s">
        <v>3155</v>
      </c>
      <c r="D150" s="88" t="s">
        <v>3154</v>
      </c>
      <c r="E150" s="88">
        <v>0</v>
      </c>
      <c r="F150" s="89" t="s">
        <v>3544</v>
      </c>
      <c r="G150" s="90">
        <v>21</v>
      </c>
      <c r="H150" s="143">
        <v>16495</v>
      </c>
      <c r="I150" s="30"/>
      <c r="J150" s="88"/>
      <c r="K150" s="88"/>
      <c r="L150" s="88"/>
      <c r="M150" s="88"/>
      <c r="N150" s="105"/>
      <c r="P150" s="107"/>
    </row>
    <row r="151" spans="2:16" x14ac:dyDescent="0.25">
      <c r="B151" s="88" t="s">
        <v>215</v>
      </c>
      <c r="C151" s="88" t="s">
        <v>454</v>
      </c>
      <c r="D151" s="88" t="s">
        <v>455</v>
      </c>
      <c r="E151" s="88">
        <v>0</v>
      </c>
      <c r="F151" s="89" t="s">
        <v>3544</v>
      </c>
      <c r="G151" s="90">
        <v>18</v>
      </c>
      <c r="H151" s="143">
        <v>16501</v>
      </c>
      <c r="I151" s="30"/>
      <c r="J151" s="88"/>
      <c r="K151" s="88"/>
      <c r="L151" s="88"/>
      <c r="M151" s="88"/>
      <c r="N151" s="105"/>
      <c r="P151" s="107"/>
    </row>
    <row r="152" spans="2:16" x14ac:dyDescent="0.25">
      <c r="B152" s="88" t="s">
        <v>438</v>
      </c>
      <c r="C152" s="88" t="s">
        <v>441</v>
      </c>
      <c r="D152" s="88" t="s">
        <v>440</v>
      </c>
      <c r="E152" s="88">
        <v>0</v>
      </c>
      <c r="F152" s="89" t="s">
        <v>3544</v>
      </c>
      <c r="G152" s="90">
        <v>39</v>
      </c>
      <c r="H152" s="143">
        <v>16525</v>
      </c>
      <c r="I152" s="30"/>
      <c r="J152" s="88"/>
      <c r="K152" s="88"/>
      <c r="L152" s="88"/>
      <c r="M152" s="88"/>
      <c r="N152" s="105"/>
      <c r="P152" s="107"/>
    </row>
    <row r="153" spans="2:16" x14ac:dyDescent="0.25">
      <c r="B153" s="88" t="s">
        <v>514</v>
      </c>
      <c r="C153" s="88" t="s">
        <v>3160</v>
      </c>
      <c r="D153" s="88" t="s">
        <v>3159</v>
      </c>
      <c r="E153" s="88">
        <v>0</v>
      </c>
      <c r="F153" s="89" t="s">
        <v>3544</v>
      </c>
      <c r="G153" s="90">
        <v>21</v>
      </c>
      <c r="H153" s="143">
        <v>16529</v>
      </c>
      <c r="I153" s="30"/>
      <c r="J153" s="88"/>
      <c r="K153" s="88"/>
      <c r="L153" s="88"/>
      <c r="M153" s="88"/>
      <c r="N153" s="105"/>
      <c r="P153" s="107"/>
    </row>
    <row r="154" spans="2:16" x14ac:dyDescent="0.25">
      <c r="B154" s="88" t="s">
        <v>4122</v>
      </c>
      <c r="C154" s="88" t="s">
        <v>3800</v>
      </c>
      <c r="D154" s="88" t="s">
        <v>478</v>
      </c>
      <c r="E154" s="88">
        <v>0</v>
      </c>
      <c r="F154" s="89" t="s">
        <v>3544</v>
      </c>
      <c r="G154" s="90">
        <v>28</v>
      </c>
      <c r="H154" s="143">
        <v>16531</v>
      </c>
      <c r="I154" s="30"/>
      <c r="J154" s="88"/>
      <c r="K154" s="88"/>
      <c r="L154" s="88"/>
      <c r="M154" s="88"/>
      <c r="N154" s="105"/>
      <c r="P154" s="107"/>
    </row>
    <row r="155" spans="2:16" x14ac:dyDescent="0.25">
      <c r="B155" s="88" t="s">
        <v>215</v>
      </c>
      <c r="C155" s="88" t="s">
        <v>427</v>
      </c>
      <c r="D155" s="88" t="s">
        <v>4251</v>
      </c>
      <c r="E155" s="88">
        <v>0</v>
      </c>
      <c r="F155" s="89" t="s">
        <v>3544</v>
      </c>
      <c r="G155" s="90">
        <v>23</v>
      </c>
      <c r="H155" s="143">
        <v>16541</v>
      </c>
      <c r="I155" s="30"/>
      <c r="J155" s="88"/>
      <c r="K155" s="88"/>
      <c r="L155" s="88"/>
      <c r="M155" s="88"/>
      <c r="N155" s="105"/>
      <c r="P155" s="107"/>
    </row>
    <row r="156" spans="2:16" x14ac:dyDescent="0.25">
      <c r="B156" s="88" t="s">
        <v>21</v>
      </c>
      <c r="C156" s="88" t="s">
        <v>767</v>
      </c>
      <c r="D156" s="88" t="s">
        <v>51</v>
      </c>
      <c r="E156" s="88">
        <v>0</v>
      </c>
      <c r="F156" s="89" t="s">
        <v>3544</v>
      </c>
      <c r="G156" s="90">
        <v>23</v>
      </c>
      <c r="H156" s="143">
        <v>16559</v>
      </c>
      <c r="I156" s="30"/>
      <c r="J156" s="88"/>
      <c r="K156" s="88"/>
      <c r="L156" s="88"/>
      <c r="M156" s="88"/>
      <c r="N156" s="105"/>
      <c r="P156" s="107"/>
    </row>
    <row r="157" spans="2:16" x14ac:dyDescent="0.25">
      <c r="B157" s="88" t="s">
        <v>508</v>
      </c>
      <c r="C157" s="88" t="s">
        <v>509</v>
      </c>
      <c r="D157" s="88" t="s">
        <v>359</v>
      </c>
      <c r="E157" s="88">
        <v>0</v>
      </c>
      <c r="F157" s="89" t="s">
        <v>3544</v>
      </c>
      <c r="G157" s="90">
        <v>29</v>
      </c>
      <c r="H157" s="143">
        <v>16561</v>
      </c>
      <c r="I157" s="30"/>
      <c r="J157" s="88"/>
      <c r="K157" s="88"/>
      <c r="L157" s="88"/>
      <c r="M157" s="88"/>
      <c r="N157" s="105"/>
      <c r="P157" s="107"/>
    </row>
    <row r="158" spans="2:16" x14ac:dyDescent="0.25">
      <c r="B158" s="88" t="s">
        <v>411</v>
      </c>
      <c r="C158" s="88" t="s">
        <v>18</v>
      </c>
      <c r="D158" s="88" t="s">
        <v>3103</v>
      </c>
      <c r="E158" s="88">
        <v>0</v>
      </c>
      <c r="F158" s="88" t="s">
        <v>3544</v>
      </c>
      <c r="G158" s="90">
        <v>29</v>
      </c>
      <c r="H158" s="143">
        <v>16580</v>
      </c>
      <c r="I158" s="30"/>
      <c r="J158" s="88"/>
      <c r="K158" s="88"/>
      <c r="L158" s="88"/>
      <c r="M158" s="88"/>
      <c r="N158" s="105"/>
      <c r="P158" s="107"/>
    </row>
    <row r="159" spans="2:16" x14ac:dyDescent="0.25">
      <c r="B159" s="88" t="s">
        <v>415</v>
      </c>
      <c r="C159" s="88" t="s">
        <v>416</v>
      </c>
      <c r="D159" s="88" t="s">
        <v>417</v>
      </c>
      <c r="E159" s="88">
        <v>0</v>
      </c>
      <c r="F159" s="89" t="s">
        <v>3544</v>
      </c>
      <c r="G159" s="90">
        <v>23</v>
      </c>
      <c r="H159" s="143">
        <v>16619</v>
      </c>
      <c r="I159" s="30"/>
      <c r="J159" s="88"/>
      <c r="K159" s="88"/>
      <c r="L159" s="88"/>
      <c r="M159" s="88"/>
      <c r="N159" s="105"/>
      <c r="P159" s="107"/>
    </row>
    <row r="160" spans="2:16" x14ac:dyDescent="0.25">
      <c r="B160" s="88" t="s">
        <v>21</v>
      </c>
      <c r="C160" s="88" t="s">
        <v>1265</v>
      </c>
      <c r="D160" s="88" t="s">
        <v>93</v>
      </c>
      <c r="E160" s="88">
        <v>0</v>
      </c>
      <c r="F160" s="89" t="s">
        <v>3544</v>
      </c>
      <c r="G160" s="90">
        <v>31</v>
      </c>
      <c r="H160" s="143">
        <v>16703</v>
      </c>
      <c r="I160" s="30"/>
      <c r="J160" s="88"/>
      <c r="K160" s="88"/>
      <c r="L160" s="88"/>
      <c r="M160" s="88"/>
      <c r="N160" s="105"/>
      <c r="P160" s="107"/>
    </row>
    <row r="161" spans="1:16" x14ac:dyDescent="0.25">
      <c r="B161" s="88" t="s">
        <v>21</v>
      </c>
      <c r="C161" s="88" t="s">
        <v>3147</v>
      </c>
      <c r="D161" s="88" t="s">
        <v>3146</v>
      </c>
      <c r="E161" s="88">
        <v>0</v>
      </c>
      <c r="F161" s="89" t="s">
        <v>3544</v>
      </c>
      <c r="G161" s="90">
        <v>31</v>
      </c>
      <c r="H161" s="143">
        <v>16704</v>
      </c>
      <c r="I161" s="30"/>
      <c r="J161" s="88"/>
      <c r="K161" s="88"/>
      <c r="L161" s="88"/>
      <c r="M161" s="88"/>
      <c r="N161" s="105"/>
      <c r="P161" s="107"/>
    </row>
    <row r="162" spans="1:16" x14ac:dyDescent="0.25">
      <c r="B162" s="88" t="s">
        <v>2975</v>
      </c>
      <c r="C162" s="88" t="s">
        <v>472</v>
      </c>
      <c r="D162" s="88" t="s">
        <v>3152</v>
      </c>
      <c r="E162" s="88">
        <v>0</v>
      </c>
      <c r="F162" s="89" t="s">
        <v>3544</v>
      </c>
      <c r="G162" s="90">
        <v>21</v>
      </c>
      <c r="H162" s="143">
        <v>16725</v>
      </c>
      <c r="I162" s="30"/>
      <c r="J162" s="88"/>
      <c r="K162" s="88"/>
      <c r="L162" s="88"/>
      <c r="M162" s="88"/>
      <c r="N162" s="105"/>
      <c r="P162" s="107"/>
    </row>
    <row r="163" spans="1:16" x14ac:dyDescent="0.25">
      <c r="B163" s="88" t="s">
        <v>2665</v>
      </c>
      <c r="C163" s="88" t="s">
        <v>3129</v>
      </c>
      <c r="D163" s="88" t="s">
        <v>352</v>
      </c>
      <c r="E163" s="88" t="s">
        <v>2949</v>
      </c>
      <c r="F163" s="89" t="s">
        <v>3544</v>
      </c>
      <c r="G163" s="90">
        <v>56</v>
      </c>
      <c r="H163" s="143">
        <v>16802</v>
      </c>
      <c r="I163" s="30"/>
      <c r="J163" s="88"/>
      <c r="K163" s="88"/>
      <c r="L163" s="88"/>
      <c r="M163" s="88"/>
      <c r="N163" s="105"/>
      <c r="P163" s="107"/>
    </row>
    <row r="164" spans="1:16" x14ac:dyDescent="0.25">
      <c r="B164" s="88" t="s">
        <v>121</v>
      </c>
      <c r="C164" s="88" t="s">
        <v>837</v>
      </c>
      <c r="D164" s="88" t="s">
        <v>418</v>
      </c>
      <c r="E164" s="88">
        <v>0</v>
      </c>
      <c r="F164" s="89" t="s">
        <v>3544</v>
      </c>
      <c r="G164" s="90">
        <v>35</v>
      </c>
      <c r="H164" s="143">
        <v>16868</v>
      </c>
      <c r="I164" s="30"/>
      <c r="J164" s="88"/>
      <c r="K164" s="88"/>
      <c r="L164" s="88"/>
      <c r="M164" s="88"/>
      <c r="N164" s="105"/>
      <c r="P164" s="107"/>
    </row>
    <row r="165" spans="1:16" x14ac:dyDescent="0.25">
      <c r="B165" s="88" t="s">
        <v>405</v>
      </c>
      <c r="C165" s="88" t="s">
        <v>81</v>
      </c>
      <c r="D165" s="88" t="s">
        <v>406</v>
      </c>
      <c r="E165" s="88">
        <v>0</v>
      </c>
      <c r="F165" s="89" t="s">
        <v>3544</v>
      </c>
      <c r="G165" s="90">
        <v>35</v>
      </c>
      <c r="H165" s="143">
        <v>16892</v>
      </c>
      <c r="I165" s="30"/>
      <c r="J165" s="88"/>
      <c r="K165" s="88"/>
      <c r="L165" s="88"/>
      <c r="M165" s="88"/>
      <c r="N165" s="105"/>
      <c r="P165" s="107"/>
    </row>
    <row r="166" spans="1:16" x14ac:dyDescent="0.25">
      <c r="B166" s="88" t="s">
        <v>450</v>
      </c>
      <c r="C166" s="88" t="s">
        <v>3164</v>
      </c>
      <c r="D166" s="88" t="s">
        <v>3163</v>
      </c>
      <c r="E166" s="88">
        <v>0</v>
      </c>
      <c r="F166" s="89" t="s">
        <v>3544</v>
      </c>
      <c r="G166" s="90">
        <v>25</v>
      </c>
      <c r="H166" s="143">
        <v>16982</v>
      </c>
      <c r="I166" s="30"/>
      <c r="J166" s="88"/>
      <c r="K166" s="88"/>
      <c r="L166" s="88"/>
      <c r="M166" s="88"/>
      <c r="N166" s="105"/>
      <c r="P166" s="107"/>
    </row>
    <row r="167" spans="1:16" x14ac:dyDescent="0.25">
      <c r="B167" s="88" t="s">
        <v>99</v>
      </c>
      <c r="C167" s="88" t="s">
        <v>427</v>
      </c>
      <c r="D167" s="88" t="s">
        <v>428</v>
      </c>
      <c r="E167" s="88">
        <v>0</v>
      </c>
      <c r="F167" s="89" t="s">
        <v>3544</v>
      </c>
      <c r="G167" s="90">
        <v>26</v>
      </c>
      <c r="H167" s="143">
        <v>17004</v>
      </c>
      <c r="I167" s="30"/>
      <c r="J167" s="88"/>
      <c r="K167" s="88"/>
      <c r="L167" s="88"/>
      <c r="M167" s="88"/>
      <c r="N167" s="105"/>
      <c r="P167" s="107"/>
    </row>
    <row r="168" spans="1:16" x14ac:dyDescent="0.25">
      <c r="B168" s="88" t="s">
        <v>3018</v>
      </c>
      <c r="C168" s="88" t="s">
        <v>3118</v>
      </c>
      <c r="D168" s="88" t="s">
        <v>3117</v>
      </c>
      <c r="E168" s="88">
        <v>0</v>
      </c>
      <c r="F168" s="89" t="s">
        <v>3544</v>
      </c>
      <c r="G168" s="90">
        <v>22</v>
      </c>
      <c r="H168" s="143">
        <v>17009</v>
      </c>
      <c r="I168" s="30"/>
      <c r="J168" s="88"/>
      <c r="K168" s="88"/>
      <c r="L168" s="88"/>
      <c r="M168" s="88"/>
      <c r="N168" s="105"/>
      <c r="P168" s="107"/>
    </row>
    <row r="169" spans="1:16" x14ac:dyDescent="0.25">
      <c r="B169" s="88" t="s">
        <v>99</v>
      </c>
      <c r="C169" s="88" t="s">
        <v>63</v>
      </c>
      <c r="D169" s="88" t="s">
        <v>3151</v>
      </c>
      <c r="E169" s="88">
        <v>0</v>
      </c>
      <c r="F169" s="89" t="s">
        <v>3544</v>
      </c>
      <c r="G169" s="90">
        <v>36</v>
      </c>
      <c r="H169" s="143">
        <v>17042</v>
      </c>
      <c r="I169" s="30"/>
      <c r="J169" s="88"/>
      <c r="K169" s="88"/>
      <c r="L169" s="88"/>
      <c r="M169" s="88"/>
      <c r="N169" s="105"/>
      <c r="P169" s="107"/>
    </row>
    <row r="170" spans="1:16" x14ac:dyDescent="0.25">
      <c r="B170" s="88" t="s">
        <v>396</v>
      </c>
      <c r="C170" s="88" t="s">
        <v>397</v>
      </c>
      <c r="D170" s="88" t="s">
        <v>398</v>
      </c>
      <c r="E170" s="88">
        <v>0</v>
      </c>
      <c r="F170" s="89" t="s">
        <v>3544</v>
      </c>
      <c r="G170" s="90">
        <v>30</v>
      </c>
      <c r="H170" s="143">
        <v>17058</v>
      </c>
      <c r="I170" s="30"/>
      <c r="J170" s="88"/>
      <c r="K170" s="88"/>
      <c r="L170" s="88"/>
      <c r="M170" s="88"/>
      <c r="N170" s="105"/>
      <c r="P170" s="107"/>
    </row>
    <row r="171" spans="1:16" x14ac:dyDescent="0.25">
      <c r="A171" s="45"/>
      <c r="B171" s="88" t="s">
        <v>438</v>
      </c>
      <c r="C171" s="88" t="s">
        <v>13</v>
      </c>
      <c r="D171" s="88" t="s">
        <v>522</v>
      </c>
      <c r="E171" s="88">
        <v>0</v>
      </c>
      <c r="F171" s="89" t="s">
        <v>3544</v>
      </c>
      <c r="G171" s="90">
        <v>41</v>
      </c>
      <c r="H171" s="143">
        <v>17073</v>
      </c>
      <c r="I171" s="30"/>
      <c r="J171" s="88"/>
      <c r="K171" s="88"/>
      <c r="L171" s="88"/>
      <c r="M171" s="88"/>
      <c r="N171" s="105"/>
      <c r="P171" s="107"/>
    </row>
    <row r="172" spans="1:16" x14ac:dyDescent="0.25">
      <c r="A172" s="45"/>
      <c r="B172" s="96" t="s">
        <v>215</v>
      </c>
      <c r="C172" s="96" t="s">
        <v>433</v>
      </c>
      <c r="D172" s="96" t="s">
        <v>3100</v>
      </c>
      <c r="E172" s="96">
        <v>0</v>
      </c>
      <c r="F172" s="96" t="s">
        <v>3544</v>
      </c>
      <c r="G172" s="98">
        <v>32</v>
      </c>
      <c r="H172" s="145">
        <v>17208</v>
      </c>
      <c r="I172" s="30"/>
      <c r="J172" s="88"/>
      <c r="K172" s="88"/>
      <c r="L172" s="88"/>
      <c r="M172" s="88"/>
      <c r="N172" s="105"/>
      <c r="P172" s="107"/>
    </row>
    <row r="173" spans="1:16" x14ac:dyDescent="0.25">
      <c r="A173" s="45"/>
      <c r="B173" s="88" t="s">
        <v>21</v>
      </c>
      <c r="C173" s="88" t="s">
        <v>45</v>
      </c>
      <c r="D173" s="88" t="s">
        <v>395</v>
      </c>
      <c r="E173" s="88">
        <v>0</v>
      </c>
      <c r="F173" s="89" t="s">
        <v>3544</v>
      </c>
      <c r="G173" s="90">
        <v>36</v>
      </c>
      <c r="H173" s="143">
        <v>17373</v>
      </c>
      <c r="I173" s="30"/>
      <c r="J173" s="88"/>
      <c r="K173" s="88"/>
      <c r="L173" s="88"/>
      <c r="M173" s="88"/>
      <c r="N173" s="105"/>
      <c r="P173" s="107"/>
    </row>
    <row r="174" spans="1:16" x14ac:dyDescent="0.25">
      <c r="A174" s="45"/>
      <c r="B174" s="88" t="s">
        <v>2962</v>
      </c>
      <c r="C174" s="88" t="s">
        <v>120</v>
      </c>
      <c r="D174" s="88" t="s">
        <v>3109</v>
      </c>
      <c r="E174" s="88">
        <v>0</v>
      </c>
      <c r="F174" s="89" t="s">
        <v>3544</v>
      </c>
      <c r="G174" s="90">
        <v>44</v>
      </c>
      <c r="H174" s="143">
        <v>17454</v>
      </c>
      <c r="I174" s="30"/>
      <c r="J174" s="88"/>
      <c r="K174" s="88"/>
      <c r="L174" s="88"/>
      <c r="M174" s="88"/>
      <c r="N174" s="105"/>
      <c r="P174" s="107"/>
    </row>
    <row r="175" spans="1:16" x14ac:dyDescent="0.25">
      <c r="A175" s="45"/>
      <c r="B175" s="88">
        <v>0</v>
      </c>
      <c r="C175" s="88" t="s">
        <v>72</v>
      </c>
      <c r="D175" s="88" t="s">
        <v>202</v>
      </c>
      <c r="E175" s="88">
        <v>0</v>
      </c>
      <c r="F175" s="89" t="s">
        <v>3544</v>
      </c>
      <c r="G175" s="90">
        <v>46</v>
      </c>
      <c r="H175" s="146">
        <v>1959</v>
      </c>
      <c r="I175" s="30"/>
      <c r="J175" s="88"/>
      <c r="K175" s="88"/>
      <c r="L175" s="88"/>
      <c r="M175" s="88"/>
      <c r="N175" s="105"/>
      <c r="P175" s="107"/>
    </row>
    <row r="176" spans="1:16" x14ac:dyDescent="0.25">
      <c r="A176" s="45"/>
      <c r="B176" s="88"/>
      <c r="C176" s="88"/>
      <c r="D176" s="88"/>
      <c r="E176" s="88"/>
      <c r="F176" s="89"/>
      <c r="G176" s="90"/>
      <c r="H176" s="143"/>
      <c r="I176" s="30"/>
      <c r="J176" s="88"/>
      <c r="K176" s="88"/>
      <c r="L176" s="88"/>
      <c r="M176" s="88"/>
      <c r="N176" s="105"/>
      <c r="P176" s="107"/>
    </row>
    <row r="177" spans="1:16" x14ac:dyDescent="0.25">
      <c r="A177" s="45"/>
      <c r="B177" s="88"/>
      <c r="C177" s="88"/>
      <c r="D177" s="88"/>
      <c r="E177" s="88"/>
      <c r="F177" s="89"/>
      <c r="G177" s="90"/>
      <c r="H177" s="143"/>
      <c r="I177" s="30"/>
      <c r="J177" s="88"/>
      <c r="K177" s="88"/>
      <c r="L177" s="88"/>
      <c r="M177" s="88"/>
      <c r="N177" s="105"/>
      <c r="P177" s="107"/>
    </row>
    <row r="178" spans="1:16" x14ac:dyDescent="0.25">
      <c r="B178" s="88"/>
      <c r="C178" s="88"/>
      <c r="D178" s="88"/>
      <c r="E178" s="88"/>
      <c r="F178" s="89"/>
      <c r="G178" s="90"/>
      <c r="H178" s="91"/>
      <c r="P178" s="107"/>
    </row>
    <row r="179" spans="1:16" x14ac:dyDescent="0.25">
      <c r="B179" s="88"/>
      <c r="C179" s="88"/>
      <c r="D179" s="88"/>
      <c r="E179" s="88"/>
      <c r="F179" s="88"/>
      <c r="G179" s="90"/>
      <c r="H179" s="119"/>
      <c r="P179" s="107"/>
    </row>
    <row r="180" spans="1:16" x14ac:dyDescent="0.25">
      <c r="B180" s="87"/>
      <c r="C180" s="87" t="s">
        <v>4135</v>
      </c>
      <c r="D180" s="88"/>
      <c r="E180" s="88"/>
      <c r="F180" s="88"/>
      <c r="G180" s="88"/>
      <c r="H180" s="88"/>
      <c r="K180" s="4"/>
      <c r="P180" s="107"/>
    </row>
    <row r="181" spans="1:16" x14ac:dyDescent="0.25">
      <c r="B181" s="88"/>
      <c r="C181" s="88"/>
      <c r="D181" s="88"/>
      <c r="E181" s="88"/>
      <c r="F181" s="88"/>
      <c r="G181" s="88"/>
      <c r="H181" s="88"/>
      <c r="P181" s="107"/>
    </row>
    <row r="182" spans="1:16" x14ac:dyDescent="0.25">
      <c r="B182" s="88" t="s">
        <v>57</v>
      </c>
      <c r="C182" s="88" t="s">
        <v>524</v>
      </c>
      <c r="D182" s="88" t="s">
        <v>523</v>
      </c>
      <c r="E182" s="88"/>
      <c r="F182" s="89" t="s">
        <v>3544</v>
      </c>
      <c r="G182" s="90">
        <v>20</v>
      </c>
      <c r="H182" s="91">
        <v>40874</v>
      </c>
      <c r="J182" s="88"/>
      <c r="K182" s="88"/>
      <c r="L182" s="88"/>
      <c r="M182" s="88"/>
      <c r="N182" s="105"/>
      <c r="P182" s="107"/>
    </row>
    <row r="183" spans="1:16" x14ac:dyDescent="0.25">
      <c r="B183" s="88"/>
      <c r="C183" s="88"/>
      <c r="D183" s="88"/>
      <c r="E183" s="88"/>
      <c r="F183" s="88"/>
      <c r="G183" s="88"/>
      <c r="H183" s="88"/>
      <c r="P183" s="107"/>
    </row>
    <row r="184" spans="1:16" x14ac:dyDescent="0.25">
      <c r="P184" s="107"/>
    </row>
    <row r="185" spans="1:16" x14ac:dyDescent="0.25">
      <c r="P185" s="107"/>
    </row>
    <row r="186" spans="1:16" x14ac:dyDescent="0.25">
      <c r="P186" s="107"/>
    </row>
    <row r="187" spans="1:16" x14ac:dyDescent="0.25">
      <c r="P187" s="107"/>
    </row>
    <row r="188" spans="1:16" x14ac:dyDescent="0.25">
      <c r="P188" s="107"/>
    </row>
    <row r="189" spans="1:16" x14ac:dyDescent="0.25">
      <c r="P189" s="107"/>
    </row>
    <row r="190" spans="1:16" x14ac:dyDescent="0.25">
      <c r="P190" s="107"/>
    </row>
    <row r="191" spans="1:16" x14ac:dyDescent="0.25">
      <c r="P191" s="107"/>
    </row>
    <row r="192" spans="1:16" x14ac:dyDescent="0.25">
      <c r="P192" s="107"/>
    </row>
    <row r="193" spans="16:16" x14ac:dyDescent="0.25">
      <c r="P193" s="107"/>
    </row>
    <row r="194" spans="16:16" x14ac:dyDescent="0.25">
      <c r="P194" s="107"/>
    </row>
    <row r="195" spans="16:16" x14ac:dyDescent="0.25">
      <c r="P195" s="107"/>
    </row>
    <row r="196" spans="16:16" x14ac:dyDescent="0.25">
      <c r="P196" s="107"/>
    </row>
    <row r="197" spans="16:16" x14ac:dyDescent="0.25">
      <c r="P197" s="107"/>
    </row>
    <row r="198" spans="16:16" x14ac:dyDescent="0.25">
      <c r="P198" s="107"/>
    </row>
    <row r="199" spans="16:16" x14ac:dyDescent="0.25">
      <c r="P199" s="107"/>
    </row>
  </sheetData>
  <sortState ref="B6:H178">
    <sortCondition ref="H6:H178"/>
  </sortState>
  <pageMargins left="0.70866141732283472" right="0.70866141732283472" top="0.74803149606299213" bottom="0.74803149606299213" header="0.31496062992125984" footer="0.31496062992125984"/>
  <pageSetup paperSize="9" scale="78"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X145"/>
  <sheetViews>
    <sheetView topLeftCell="A47" zoomScaleNormal="100" workbookViewId="0">
      <selection activeCell="B64" sqref="B64"/>
    </sheetView>
  </sheetViews>
  <sheetFormatPr defaultRowHeight="15" x14ac:dyDescent="0.25"/>
  <cols>
    <col min="2" max="2" width="80" bestFit="1" customWidth="1"/>
    <col min="4" max="4" width="15.28515625" customWidth="1"/>
    <col min="5" max="5" width="23.5703125" bestFit="1" customWidth="1"/>
    <col min="6" max="6" width="16.140625" bestFit="1" customWidth="1"/>
    <col min="7" max="7" width="25" bestFit="1" customWidth="1"/>
    <col min="8" max="8" width="11.42578125" bestFit="1" customWidth="1"/>
    <col min="10" max="10" width="33.140625" customWidth="1"/>
    <col min="13" max="13" width="97.7109375" bestFit="1" customWidth="1"/>
  </cols>
  <sheetData>
    <row r="1" spans="2:24" x14ac:dyDescent="0.25">
      <c r="B1" s="69" t="s">
        <v>2864</v>
      </c>
      <c r="C1" s="1"/>
      <c r="D1" s="9"/>
      <c r="E1" s="9"/>
      <c r="F1" s="9"/>
      <c r="G1" s="9"/>
      <c r="H1" s="1"/>
    </row>
    <row r="2" spans="2:24" x14ac:dyDescent="0.25">
      <c r="B2" s="1"/>
      <c r="C2" s="1"/>
      <c r="D2" s="1"/>
      <c r="E2" s="1"/>
      <c r="F2" s="1"/>
      <c r="G2" s="1"/>
      <c r="H2" s="1"/>
    </row>
    <row r="3" spans="2:24" x14ac:dyDescent="0.25">
      <c r="B3" s="33" t="s">
        <v>2858</v>
      </c>
      <c r="C3" s="33">
        <f>SUM(C33:C48)</f>
        <v>531</v>
      </c>
      <c r="D3" s="161">
        <v>42434</v>
      </c>
      <c r="E3" s="33" t="s">
        <v>5305</v>
      </c>
      <c r="F3" s="33">
        <f>SUM(C50:C52)</f>
        <v>338</v>
      </c>
      <c r="G3" s="139" t="s">
        <v>4982</v>
      </c>
      <c r="H3" s="33">
        <f>SUM(C53:C54)</f>
        <v>138</v>
      </c>
      <c r="I3" s="30"/>
      <c r="J3" s="30"/>
      <c r="K3" s="30"/>
      <c r="L3" s="30"/>
      <c r="M3" s="30"/>
      <c r="N3" s="30"/>
      <c r="O3" s="30"/>
      <c r="P3" s="30"/>
      <c r="Q3" s="30"/>
      <c r="R3" s="30"/>
      <c r="S3" s="30"/>
      <c r="T3" s="30"/>
      <c r="U3" s="30"/>
      <c r="V3" s="30"/>
      <c r="W3" s="30"/>
      <c r="X3" s="30"/>
    </row>
    <row r="4" spans="2:24" x14ac:dyDescent="0.25">
      <c r="B4" s="33" t="s">
        <v>2859</v>
      </c>
      <c r="C4" s="33">
        <f>SUM(C63:C78)</f>
        <v>213</v>
      </c>
      <c r="D4" s="161">
        <v>42434</v>
      </c>
      <c r="E4" s="33" t="s">
        <v>4611</v>
      </c>
      <c r="F4" s="33">
        <f>SUM(C80:C82)</f>
        <v>166</v>
      </c>
      <c r="G4" s="139" t="s">
        <v>4982</v>
      </c>
      <c r="H4" s="33">
        <f>SUM(C83:C84)</f>
        <v>37</v>
      </c>
      <c r="I4" s="30"/>
      <c r="J4" s="30"/>
      <c r="K4" s="30"/>
      <c r="L4" s="30"/>
      <c r="M4" s="30"/>
      <c r="N4" s="30"/>
      <c r="O4" s="30"/>
      <c r="P4" s="30"/>
      <c r="Q4" s="30"/>
      <c r="R4" s="30"/>
      <c r="S4" s="30"/>
      <c r="T4" s="30"/>
      <c r="U4" s="30"/>
      <c r="V4" s="30"/>
      <c r="W4" s="30"/>
      <c r="X4" s="30"/>
    </row>
    <row r="5" spans="2:24" x14ac:dyDescent="0.25">
      <c r="B5" s="33" t="s">
        <v>2860</v>
      </c>
      <c r="C5" s="33">
        <v>1</v>
      </c>
      <c r="D5" s="161">
        <v>42434</v>
      </c>
      <c r="E5" s="33" t="s">
        <v>4611</v>
      </c>
      <c r="F5" s="33">
        <f>C95</f>
        <v>1</v>
      </c>
      <c r="G5" s="139" t="s">
        <v>4982</v>
      </c>
      <c r="H5" s="33"/>
      <c r="I5" s="30"/>
      <c r="J5" s="30"/>
      <c r="K5" s="30"/>
      <c r="L5" s="30"/>
      <c r="M5" s="30"/>
      <c r="N5" s="30"/>
      <c r="O5" s="30"/>
      <c r="P5" s="30"/>
      <c r="Q5" s="30"/>
      <c r="R5" s="30"/>
      <c r="S5" s="30"/>
      <c r="T5" s="30"/>
      <c r="U5" s="30"/>
      <c r="V5" s="30"/>
      <c r="W5" s="30"/>
      <c r="X5" s="30"/>
    </row>
    <row r="6" spans="2:24" x14ac:dyDescent="0.25">
      <c r="B6" s="33"/>
      <c r="C6" s="33"/>
      <c r="D6" s="123"/>
      <c r="E6" s="33"/>
      <c r="F6" s="33"/>
      <c r="G6" s="33"/>
      <c r="H6" s="33"/>
      <c r="I6" s="30"/>
      <c r="J6" s="30"/>
      <c r="K6" s="30"/>
      <c r="L6" s="30"/>
      <c r="M6" s="30"/>
      <c r="N6" s="30"/>
      <c r="O6" s="30"/>
      <c r="P6" s="30"/>
      <c r="Q6" s="30"/>
      <c r="R6" s="30"/>
      <c r="S6" s="30"/>
      <c r="T6" s="30"/>
      <c r="U6" s="30"/>
      <c r="V6" s="30"/>
      <c r="W6" s="30"/>
      <c r="X6" s="30"/>
    </row>
    <row r="7" spans="2:24" x14ac:dyDescent="0.25">
      <c r="B7" s="34" t="s">
        <v>4587</v>
      </c>
      <c r="C7" s="34">
        <f>SUM(C3:C5)</f>
        <v>745</v>
      </c>
      <c r="D7" s="35"/>
      <c r="E7" s="34" t="s">
        <v>4588</v>
      </c>
      <c r="F7" s="34">
        <f>SUM(F3:F5)</f>
        <v>505</v>
      </c>
      <c r="G7" s="34"/>
      <c r="H7" s="34"/>
      <c r="I7" s="30"/>
      <c r="J7" s="30"/>
      <c r="K7" s="30"/>
      <c r="L7" s="30"/>
      <c r="M7" s="30"/>
      <c r="N7" s="30"/>
      <c r="O7" s="30"/>
      <c r="P7" s="30"/>
      <c r="Q7" s="30"/>
      <c r="R7" s="30"/>
      <c r="S7" s="30"/>
      <c r="T7" s="30"/>
      <c r="U7" s="30"/>
      <c r="V7" s="30"/>
      <c r="W7" s="30"/>
      <c r="X7" s="30"/>
    </row>
    <row r="8" spans="2:24" x14ac:dyDescent="0.25">
      <c r="B8" s="34"/>
      <c r="C8" s="34"/>
      <c r="D8" s="35"/>
      <c r="E8" s="151" t="s">
        <v>4613</v>
      </c>
      <c r="F8" s="151">
        <f>SUM(H3:H5)</f>
        <v>175</v>
      </c>
      <c r="G8" s="34"/>
      <c r="H8" s="34"/>
      <c r="I8" s="30"/>
      <c r="J8" s="30"/>
      <c r="K8" s="30"/>
      <c r="L8" s="30"/>
      <c r="M8" s="30"/>
      <c r="N8" s="30"/>
      <c r="O8" s="30"/>
      <c r="P8" s="30"/>
      <c r="Q8" s="30"/>
      <c r="R8" s="30"/>
      <c r="S8" s="30"/>
      <c r="T8" s="30"/>
      <c r="U8" s="30"/>
      <c r="V8" s="30"/>
      <c r="W8" s="30"/>
      <c r="X8" s="30"/>
    </row>
    <row r="9" spans="2:24" x14ac:dyDescent="0.25">
      <c r="B9" s="34"/>
      <c r="C9" s="34"/>
      <c r="D9" s="35"/>
      <c r="E9" s="151" t="s">
        <v>5307</v>
      </c>
      <c r="F9" s="151">
        <f>C42+C72</f>
        <v>26</v>
      </c>
      <c r="G9" s="34"/>
      <c r="H9" s="34"/>
      <c r="I9" s="30"/>
      <c r="J9" s="30"/>
      <c r="K9" s="30"/>
      <c r="L9" s="30"/>
      <c r="M9" s="30"/>
      <c r="N9" s="30"/>
      <c r="O9" s="30"/>
      <c r="P9" s="30"/>
      <c r="Q9" s="30"/>
      <c r="R9" s="30"/>
      <c r="S9" s="30"/>
      <c r="T9" s="30"/>
      <c r="U9" s="30"/>
      <c r="V9" s="30"/>
      <c r="W9" s="30"/>
      <c r="X9" s="30"/>
    </row>
    <row r="10" spans="2:24" x14ac:dyDescent="0.25">
      <c r="B10" s="34"/>
      <c r="C10" s="34"/>
      <c r="D10" s="35"/>
      <c r="E10" s="151" t="s">
        <v>5308</v>
      </c>
      <c r="F10" s="151">
        <f>SUM(C43+C48)+SUM(C73+C78)</f>
        <v>37</v>
      </c>
      <c r="G10" s="34"/>
      <c r="H10" s="34"/>
      <c r="I10" s="30"/>
      <c r="J10" s="30"/>
      <c r="K10" s="30"/>
      <c r="L10" s="30"/>
      <c r="M10" s="30"/>
      <c r="N10" s="30"/>
      <c r="O10" s="30"/>
      <c r="P10" s="30"/>
      <c r="Q10" s="30"/>
      <c r="R10" s="30"/>
      <c r="S10" s="30"/>
      <c r="T10" s="30"/>
      <c r="U10" s="30"/>
      <c r="V10" s="30"/>
      <c r="W10" s="30"/>
      <c r="X10" s="30"/>
    </row>
    <row r="11" spans="2:24" x14ac:dyDescent="0.25">
      <c r="B11" s="33"/>
      <c r="C11" s="33"/>
      <c r="D11" s="123"/>
      <c r="E11" s="33"/>
      <c r="F11" s="33"/>
      <c r="G11" s="33"/>
      <c r="H11" s="33"/>
      <c r="I11" s="30"/>
      <c r="J11" s="30"/>
      <c r="K11" s="30"/>
      <c r="L11" s="30"/>
      <c r="M11" s="30"/>
      <c r="N11" s="30"/>
      <c r="O11" s="30"/>
      <c r="P11" s="30"/>
      <c r="Q11" s="30"/>
      <c r="R11" s="30"/>
      <c r="S11" s="30"/>
      <c r="T11" s="30"/>
      <c r="U11" s="30"/>
      <c r="V11" s="30"/>
      <c r="W11" s="30"/>
      <c r="X11" s="30"/>
    </row>
    <row r="12" spans="2:24" x14ac:dyDescent="0.25">
      <c r="B12" s="61" t="s">
        <v>4591</v>
      </c>
      <c r="C12" s="61"/>
      <c r="D12" s="36"/>
      <c r="E12" s="36"/>
      <c r="F12" s="36"/>
      <c r="G12" s="36"/>
      <c r="H12" s="36"/>
      <c r="I12" s="61"/>
      <c r="J12" s="61"/>
      <c r="K12" s="61"/>
      <c r="L12" s="61"/>
      <c r="M12" s="30"/>
      <c r="N12" s="30"/>
      <c r="O12" s="30"/>
      <c r="P12" s="30"/>
      <c r="Q12" s="30"/>
      <c r="R12" s="30"/>
      <c r="S12" s="30"/>
      <c r="T12" s="30"/>
      <c r="U12" s="30"/>
      <c r="V12" s="30"/>
      <c r="W12" s="30"/>
      <c r="X12" s="30"/>
    </row>
    <row r="13" spans="2:24" x14ac:dyDescent="0.25">
      <c r="B13" s="61" t="s">
        <v>4592</v>
      </c>
      <c r="C13" s="61"/>
      <c r="D13" s="36"/>
      <c r="E13" s="36"/>
      <c r="F13" s="36"/>
      <c r="G13" s="36"/>
      <c r="H13" s="36"/>
      <c r="I13" s="61"/>
      <c r="J13" s="61"/>
      <c r="K13" s="61"/>
      <c r="L13" s="61"/>
      <c r="M13" s="30"/>
      <c r="N13" s="30"/>
      <c r="O13" s="30"/>
      <c r="P13" s="30"/>
      <c r="Q13" s="30"/>
      <c r="R13" s="30"/>
      <c r="S13" s="30"/>
      <c r="T13" s="30"/>
      <c r="U13" s="30"/>
      <c r="V13" s="30"/>
      <c r="W13" s="30"/>
      <c r="X13" s="30"/>
    </row>
    <row r="14" spans="2:24" x14ac:dyDescent="0.25">
      <c r="B14" s="61" t="s">
        <v>4593</v>
      </c>
      <c r="C14" s="61"/>
      <c r="D14" s="36"/>
      <c r="E14" s="36"/>
      <c r="F14" s="36"/>
      <c r="G14" s="36"/>
      <c r="H14" s="36"/>
      <c r="I14" s="61"/>
      <c r="J14" s="61"/>
      <c r="K14" s="61"/>
      <c r="L14" s="61"/>
      <c r="M14" s="30"/>
      <c r="N14" s="30"/>
      <c r="O14" s="30"/>
      <c r="P14" s="30"/>
      <c r="Q14" s="30"/>
      <c r="R14" s="30"/>
      <c r="S14" s="30"/>
      <c r="T14" s="30"/>
      <c r="U14" s="30"/>
      <c r="V14" s="30"/>
      <c r="W14" s="30"/>
      <c r="X14" s="30"/>
    </row>
    <row r="15" spans="2:24" x14ac:dyDescent="0.25">
      <c r="B15" s="61" t="s">
        <v>4594</v>
      </c>
      <c r="C15" s="61"/>
      <c r="D15" s="36"/>
      <c r="E15" s="36"/>
      <c r="F15" s="36"/>
      <c r="G15" s="36"/>
      <c r="H15" s="36"/>
      <c r="I15" s="61"/>
      <c r="J15" s="61"/>
      <c r="K15" s="61"/>
      <c r="L15" s="61"/>
      <c r="M15" s="30"/>
      <c r="N15" s="30"/>
      <c r="O15" s="30"/>
      <c r="P15" s="30"/>
      <c r="Q15" s="30"/>
      <c r="R15" s="30"/>
      <c r="S15" s="30"/>
      <c r="T15" s="30"/>
      <c r="U15" s="30"/>
      <c r="V15" s="30"/>
      <c r="W15" s="30"/>
      <c r="X15" s="30"/>
    </row>
    <row r="16" spans="2:24" x14ac:dyDescent="0.25">
      <c r="B16" s="61" t="s">
        <v>4595</v>
      </c>
      <c r="C16" s="61"/>
      <c r="D16" s="36"/>
      <c r="E16" s="36"/>
      <c r="F16" s="36"/>
      <c r="G16" s="36"/>
      <c r="H16" s="36"/>
      <c r="I16" s="61"/>
      <c r="J16" s="61"/>
      <c r="K16" s="61"/>
      <c r="L16" s="61"/>
      <c r="M16" s="30"/>
      <c r="N16" s="30"/>
      <c r="O16" s="30"/>
      <c r="P16" s="30"/>
      <c r="Q16" s="30"/>
      <c r="R16" s="30"/>
      <c r="S16" s="30"/>
      <c r="T16" s="30"/>
      <c r="U16" s="30"/>
      <c r="V16" s="30"/>
      <c r="W16" s="30"/>
      <c r="X16" s="30"/>
    </row>
    <row r="17" spans="2:24" x14ac:dyDescent="0.25">
      <c r="B17" s="61" t="s">
        <v>4596</v>
      </c>
      <c r="C17" s="61"/>
      <c r="D17" s="36"/>
      <c r="E17" s="36"/>
      <c r="F17" s="36"/>
      <c r="G17" s="36"/>
      <c r="H17" s="36"/>
      <c r="I17" s="61"/>
      <c r="J17" s="61"/>
      <c r="K17" s="61"/>
      <c r="L17" s="61"/>
      <c r="M17" s="30"/>
      <c r="N17" s="30"/>
      <c r="O17" s="30"/>
      <c r="P17" s="30"/>
      <c r="Q17" s="30"/>
      <c r="R17" s="30"/>
      <c r="S17" s="30"/>
      <c r="T17" s="30"/>
      <c r="U17" s="30"/>
      <c r="V17" s="30"/>
      <c r="W17" s="30"/>
      <c r="X17" s="30"/>
    </row>
    <row r="18" spans="2:24" x14ac:dyDescent="0.25">
      <c r="B18" s="61" t="s">
        <v>4610</v>
      </c>
      <c r="C18" s="61"/>
      <c r="D18" s="36"/>
      <c r="E18" s="36"/>
      <c r="F18" s="36"/>
      <c r="G18" s="36"/>
      <c r="H18" s="36"/>
      <c r="I18" s="61"/>
      <c r="J18" s="61"/>
      <c r="K18" s="61"/>
      <c r="L18" s="61"/>
      <c r="M18" s="30"/>
      <c r="N18" s="30"/>
      <c r="O18" s="30"/>
      <c r="P18" s="30"/>
      <c r="Q18" s="30"/>
      <c r="R18" s="30"/>
      <c r="S18" s="30"/>
      <c r="T18" s="30"/>
      <c r="U18" s="30"/>
      <c r="V18" s="30"/>
      <c r="W18" s="30"/>
      <c r="X18" s="30"/>
    </row>
    <row r="19" spans="2:24" x14ac:dyDescent="0.25">
      <c r="B19" s="61" t="s">
        <v>4597</v>
      </c>
      <c r="C19" s="61"/>
      <c r="D19" s="36"/>
      <c r="E19" s="36"/>
      <c r="F19" s="36"/>
      <c r="G19" s="36"/>
      <c r="H19" s="36"/>
      <c r="I19" s="61"/>
      <c r="J19" s="61"/>
      <c r="K19" s="61"/>
      <c r="L19" s="61"/>
      <c r="M19" s="30"/>
      <c r="N19" s="30"/>
      <c r="O19" s="30"/>
      <c r="P19" s="30"/>
      <c r="Q19" s="30"/>
      <c r="R19" s="30"/>
      <c r="S19" s="30"/>
      <c r="T19" s="30"/>
      <c r="U19" s="30"/>
      <c r="V19" s="30"/>
      <c r="W19" s="30"/>
      <c r="X19" s="30"/>
    </row>
    <row r="20" spans="2:24" x14ac:dyDescent="0.25">
      <c r="B20" s="61" t="s">
        <v>4598</v>
      </c>
      <c r="C20" s="61"/>
      <c r="D20" s="36"/>
      <c r="E20" s="36"/>
      <c r="F20" s="36"/>
      <c r="G20" s="36"/>
      <c r="H20" s="36"/>
      <c r="I20" s="61"/>
      <c r="J20" s="61"/>
      <c r="K20" s="61"/>
      <c r="L20" s="61"/>
      <c r="M20" s="30"/>
      <c r="N20" s="30"/>
      <c r="O20" s="30"/>
      <c r="P20" s="30"/>
      <c r="Q20" s="30"/>
      <c r="R20" s="30"/>
      <c r="S20" s="30"/>
      <c r="T20" s="30"/>
      <c r="U20" s="30"/>
      <c r="V20" s="30"/>
      <c r="W20" s="30"/>
      <c r="X20" s="30"/>
    </row>
    <row r="21" spans="2:24" x14ac:dyDescent="0.25">
      <c r="B21" s="61" t="s">
        <v>4599</v>
      </c>
      <c r="C21" s="61"/>
      <c r="D21" s="36"/>
      <c r="E21" s="36"/>
      <c r="F21" s="36"/>
      <c r="G21" s="36"/>
      <c r="H21" s="36"/>
      <c r="I21" s="61"/>
      <c r="J21" s="61"/>
      <c r="K21" s="61"/>
      <c r="L21" s="61"/>
      <c r="M21" s="30"/>
      <c r="N21" s="30"/>
      <c r="O21" s="30"/>
      <c r="P21" s="30"/>
      <c r="Q21" s="30"/>
      <c r="R21" s="30"/>
      <c r="S21" s="30"/>
      <c r="T21" s="30"/>
      <c r="U21" s="30"/>
      <c r="V21" s="30"/>
      <c r="W21" s="30"/>
      <c r="X21" s="30"/>
    </row>
    <row r="22" spans="2:24" x14ac:dyDescent="0.25">
      <c r="B22" s="61" t="s">
        <v>4600</v>
      </c>
      <c r="C22" s="61"/>
      <c r="D22" s="36"/>
      <c r="E22" s="36"/>
      <c r="F22" s="36"/>
      <c r="G22" s="36"/>
      <c r="H22" s="36"/>
      <c r="I22" s="61"/>
      <c r="J22" s="61"/>
      <c r="K22" s="61"/>
      <c r="L22" s="61"/>
      <c r="M22" s="30"/>
      <c r="N22" s="30"/>
      <c r="O22" s="30"/>
      <c r="P22" s="30"/>
      <c r="Q22" s="30"/>
      <c r="R22" s="30"/>
      <c r="S22" s="30"/>
      <c r="T22" s="30"/>
      <c r="U22" s="30"/>
      <c r="V22" s="30"/>
      <c r="W22" s="30"/>
      <c r="X22" s="30"/>
    </row>
    <row r="23" spans="2:24" x14ac:dyDescent="0.25">
      <c r="B23" s="61" t="s">
        <v>4974</v>
      </c>
      <c r="C23" s="61"/>
      <c r="D23" s="36"/>
      <c r="E23" s="36"/>
      <c r="F23" s="36"/>
      <c r="G23" s="36"/>
      <c r="H23" s="36"/>
      <c r="I23" s="61"/>
      <c r="J23" s="61"/>
      <c r="K23" s="61"/>
      <c r="L23" s="61"/>
      <c r="M23" s="30"/>
      <c r="N23" s="30"/>
      <c r="O23" s="30"/>
      <c r="P23" s="30"/>
      <c r="Q23" s="30"/>
      <c r="R23" s="30"/>
      <c r="S23" s="30"/>
      <c r="T23" s="30"/>
      <c r="U23" s="30"/>
      <c r="V23" s="30"/>
      <c r="W23" s="30"/>
      <c r="X23" s="30"/>
    </row>
    <row r="24" spans="2:24" x14ac:dyDescent="0.25">
      <c r="B24" s="61" t="s">
        <v>4975</v>
      </c>
      <c r="C24" s="61"/>
      <c r="D24" s="36"/>
      <c r="E24" s="36"/>
      <c r="F24" s="36"/>
      <c r="G24" s="36"/>
      <c r="H24" s="36"/>
      <c r="I24" s="61"/>
      <c r="J24" s="61"/>
      <c r="K24" s="61"/>
      <c r="L24" s="61"/>
      <c r="M24" s="30"/>
      <c r="N24" s="30"/>
      <c r="O24" s="30"/>
      <c r="P24" s="30"/>
      <c r="Q24" s="30"/>
      <c r="R24" s="30"/>
      <c r="S24" s="30"/>
      <c r="T24" s="30"/>
      <c r="U24" s="30"/>
      <c r="V24" s="30"/>
      <c r="W24" s="30"/>
      <c r="X24" s="30"/>
    </row>
    <row r="25" spans="2:24" x14ac:dyDescent="0.25">
      <c r="B25" s="61" t="s">
        <v>4976</v>
      </c>
      <c r="C25" s="61"/>
      <c r="D25" s="36"/>
      <c r="E25" s="36"/>
      <c r="F25" s="36"/>
      <c r="G25" s="36"/>
      <c r="H25" s="36"/>
      <c r="I25" s="61"/>
      <c r="J25" s="61"/>
      <c r="K25" s="61"/>
      <c r="L25" s="61"/>
      <c r="M25" s="30"/>
      <c r="N25" s="30"/>
      <c r="O25" s="30"/>
      <c r="P25" s="30"/>
      <c r="Q25" s="30"/>
      <c r="R25" s="30"/>
      <c r="S25" s="30"/>
      <c r="T25" s="30"/>
      <c r="U25" s="30"/>
      <c r="V25" s="30"/>
      <c r="W25" s="30"/>
      <c r="X25" s="30"/>
    </row>
    <row r="26" spans="2:24" x14ac:dyDescent="0.25">
      <c r="B26" s="61" t="s">
        <v>4977</v>
      </c>
      <c r="C26" s="61"/>
      <c r="D26" s="36"/>
      <c r="E26" s="36"/>
      <c r="F26" s="36"/>
      <c r="G26" s="36"/>
      <c r="H26" s="36"/>
      <c r="I26" s="61"/>
      <c r="J26" s="61"/>
      <c r="K26" s="61"/>
      <c r="L26" s="61"/>
      <c r="M26" s="30"/>
      <c r="N26" s="30"/>
      <c r="O26" s="30"/>
      <c r="P26" s="30"/>
      <c r="Q26" s="30"/>
      <c r="R26" s="30"/>
      <c r="S26" s="30"/>
      <c r="T26" s="30"/>
      <c r="U26" s="30"/>
      <c r="V26" s="30"/>
      <c r="W26" s="30"/>
      <c r="X26" s="30"/>
    </row>
    <row r="27" spans="2:24" x14ac:dyDescent="0.25">
      <c r="B27" s="61" t="s">
        <v>5302</v>
      </c>
      <c r="C27" s="61"/>
      <c r="D27" s="36"/>
      <c r="E27" s="36"/>
      <c r="F27" s="36"/>
      <c r="G27" s="36"/>
      <c r="H27" s="36"/>
      <c r="I27" s="61"/>
      <c r="J27" s="61"/>
      <c r="K27" s="61"/>
      <c r="L27" s="61"/>
      <c r="M27" s="30"/>
      <c r="N27" s="30"/>
      <c r="O27" s="30"/>
      <c r="P27" s="30"/>
      <c r="Q27" s="30"/>
      <c r="R27" s="30"/>
      <c r="S27" s="30"/>
      <c r="T27" s="30"/>
      <c r="U27" s="30"/>
      <c r="V27" s="30"/>
      <c r="W27" s="30"/>
      <c r="X27" s="30"/>
    </row>
    <row r="28" spans="2:24" x14ac:dyDescent="0.25">
      <c r="B28" s="33"/>
      <c r="C28" s="33"/>
      <c r="D28" s="33"/>
      <c r="E28" s="33"/>
      <c r="F28" s="33"/>
      <c r="G28" s="33"/>
      <c r="H28" s="33"/>
      <c r="I28" s="30"/>
      <c r="J28" s="30"/>
      <c r="K28" s="30"/>
      <c r="L28" s="30"/>
      <c r="M28" s="30"/>
      <c r="N28" s="30"/>
      <c r="O28" s="30"/>
      <c r="P28" s="30"/>
      <c r="Q28" s="30"/>
      <c r="R28" s="30"/>
      <c r="S28" s="30"/>
      <c r="T28" s="30"/>
      <c r="U28" s="30"/>
      <c r="V28" s="30"/>
      <c r="W28" s="30"/>
      <c r="X28" s="30"/>
    </row>
    <row r="29" spans="2:24" x14ac:dyDescent="0.25">
      <c r="B29" s="34" t="s">
        <v>537</v>
      </c>
      <c r="C29" s="33"/>
      <c r="D29" s="33"/>
      <c r="E29" s="33"/>
      <c r="F29" s="33"/>
      <c r="G29" s="33"/>
      <c r="H29" s="33"/>
      <c r="I29" s="30"/>
      <c r="J29" s="30"/>
      <c r="K29" s="30"/>
      <c r="L29" s="30"/>
      <c r="M29" s="30"/>
      <c r="N29" s="30"/>
      <c r="O29" s="30"/>
      <c r="P29" s="30"/>
      <c r="Q29" s="30"/>
      <c r="R29" s="30"/>
      <c r="S29" s="30"/>
      <c r="T29" s="30"/>
      <c r="U29" s="30"/>
      <c r="V29" s="30"/>
      <c r="W29" s="30"/>
      <c r="X29" s="30"/>
    </row>
    <row r="30" spans="2:24" x14ac:dyDescent="0.25">
      <c r="B30" s="33"/>
      <c r="C30" s="33"/>
      <c r="D30" s="33"/>
      <c r="E30" s="33"/>
      <c r="F30" s="33"/>
      <c r="G30" s="33"/>
      <c r="H30" s="33"/>
      <c r="I30" s="30"/>
      <c r="J30" s="30"/>
      <c r="K30" s="30"/>
      <c r="L30" s="30"/>
      <c r="M30" s="30"/>
      <c r="N30" s="30"/>
      <c r="O30" s="30"/>
      <c r="P30" s="30"/>
      <c r="Q30" s="30"/>
      <c r="R30" s="30"/>
      <c r="S30" s="30"/>
      <c r="T30" s="30"/>
      <c r="U30" s="30"/>
      <c r="V30" s="30"/>
      <c r="W30" s="30"/>
      <c r="X30" s="30"/>
    </row>
    <row r="31" spans="2:24" x14ac:dyDescent="0.25">
      <c r="B31" s="33" t="s">
        <v>999</v>
      </c>
      <c r="C31" s="33" t="s">
        <v>538</v>
      </c>
      <c r="D31" s="33" t="s">
        <v>2857</v>
      </c>
      <c r="E31" s="33" t="s">
        <v>3180</v>
      </c>
      <c r="F31" s="33" t="s">
        <v>3181</v>
      </c>
      <c r="G31" s="33" t="s">
        <v>3182</v>
      </c>
      <c r="H31" s="33" t="s">
        <v>2861</v>
      </c>
      <c r="I31" s="30"/>
      <c r="J31" s="30"/>
      <c r="K31" s="30"/>
      <c r="L31" s="30"/>
      <c r="M31" s="30"/>
      <c r="N31" s="30"/>
      <c r="O31" s="30"/>
      <c r="P31" s="30"/>
      <c r="Q31" s="30"/>
      <c r="R31" s="30"/>
      <c r="S31" s="30"/>
      <c r="T31" s="30"/>
      <c r="U31" s="30"/>
      <c r="V31" s="30"/>
      <c r="W31" s="30"/>
      <c r="X31" s="30"/>
    </row>
    <row r="32" spans="2:24" x14ac:dyDescent="0.25">
      <c r="B32" s="33"/>
      <c r="C32" s="33"/>
      <c r="D32" s="55"/>
      <c r="E32" s="55"/>
      <c r="F32" s="55"/>
      <c r="G32" s="55"/>
      <c r="H32" s="55"/>
      <c r="I32" s="30"/>
      <c r="J32" s="30"/>
      <c r="K32" s="30"/>
      <c r="L32" s="30"/>
      <c r="M32" s="30"/>
      <c r="N32" s="30"/>
      <c r="O32" s="30"/>
      <c r="P32" s="30"/>
      <c r="Q32" s="30"/>
      <c r="R32" s="30"/>
      <c r="S32" s="30"/>
      <c r="T32" s="30"/>
      <c r="U32" s="30"/>
      <c r="V32" s="30"/>
      <c r="W32" s="30"/>
      <c r="X32" s="30"/>
    </row>
    <row r="33" spans="2:24" x14ac:dyDescent="0.25">
      <c r="B33" s="33" t="s">
        <v>2847</v>
      </c>
      <c r="C33" s="33">
        <v>169</v>
      </c>
      <c r="D33" s="55">
        <f t="shared" ref="D33:D48" si="0">C33/$C$3</f>
        <v>0.31826741996233521</v>
      </c>
      <c r="E33" s="56">
        <v>0</v>
      </c>
      <c r="F33" s="56">
        <v>0</v>
      </c>
      <c r="G33" s="56">
        <v>0</v>
      </c>
      <c r="H33" s="56">
        <v>11</v>
      </c>
      <c r="I33" s="30"/>
      <c r="J33" s="30"/>
      <c r="K33" s="30"/>
      <c r="L33" s="30"/>
      <c r="M33" s="30"/>
      <c r="N33" s="30"/>
      <c r="O33" s="30"/>
      <c r="P33" s="30"/>
      <c r="Q33" s="30"/>
      <c r="R33" s="30"/>
      <c r="S33" s="30"/>
      <c r="T33" s="30"/>
      <c r="U33" s="30"/>
      <c r="V33" s="30"/>
      <c r="W33" s="30"/>
      <c r="X33" s="30"/>
    </row>
    <row r="34" spans="2:24" x14ac:dyDescent="0.25">
      <c r="B34" s="33" t="s">
        <v>2848</v>
      </c>
      <c r="C34" s="33">
        <v>17</v>
      </c>
      <c r="D34" s="55">
        <f t="shared" si="0"/>
        <v>3.2015065913370999E-2</v>
      </c>
      <c r="E34" s="56">
        <v>0</v>
      </c>
      <c r="F34" s="56">
        <v>0</v>
      </c>
      <c r="G34" s="56">
        <v>0</v>
      </c>
      <c r="H34" s="56">
        <v>2</v>
      </c>
      <c r="I34" s="30"/>
      <c r="J34" s="30"/>
      <c r="K34" s="30"/>
      <c r="L34" s="30"/>
      <c r="M34" s="30"/>
      <c r="N34" s="30"/>
      <c r="O34" s="30"/>
      <c r="P34" s="30"/>
      <c r="Q34" s="30"/>
      <c r="R34" s="30"/>
      <c r="S34" s="30"/>
      <c r="T34" s="30"/>
      <c r="U34" s="30"/>
      <c r="V34" s="30"/>
      <c r="W34" s="30"/>
      <c r="X34" s="30"/>
    </row>
    <row r="35" spans="2:24" x14ac:dyDescent="0.25">
      <c r="B35" s="33" t="s">
        <v>3177</v>
      </c>
      <c r="C35" s="33">
        <v>60</v>
      </c>
      <c r="D35" s="55">
        <f t="shared" si="0"/>
        <v>0.11299435028248588</v>
      </c>
      <c r="E35" s="56">
        <v>0</v>
      </c>
      <c r="F35" s="56">
        <v>0</v>
      </c>
      <c r="G35" s="56">
        <v>0</v>
      </c>
      <c r="H35" s="100">
        <v>0</v>
      </c>
      <c r="I35" s="30"/>
      <c r="J35" s="30"/>
      <c r="K35" s="30"/>
      <c r="L35" s="30"/>
      <c r="M35" s="30"/>
      <c r="N35" s="30"/>
      <c r="O35" s="30"/>
      <c r="P35" s="30"/>
      <c r="Q35" s="30"/>
      <c r="R35" s="30"/>
      <c r="S35" s="30"/>
      <c r="T35" s="30"/>
      <c r="U35" s="30"/>
      <c r="V35" s="30"/>
      <c r="W35" s="30"/>
      <c r="X35" s="30"/>
    </row>
    <row r="36" spans="2:24" x14ac:dyDescent="0.25">
      <c r="B36" s="33" t="s">
        <v>4119</v>
      </c>
      <c r="C36" s="33">
        <v>10</v>
      </c>
      <c r="D36" s="55">
        <f t="shared" si="0"/>
        <v>1.8832391713747645E-2</v>
      </c>
      <c r="E36" s="56">
        <v>0</v>
      </c>
      <c r="F36" s="56">
        <v>1</v>
      </c>
      <c r="G36" s="56">
        <v>1</v>
      </c>
      <c r="H36" s="100">
        <v>0</v>
      </c>
      <c r="I36" s="30"/>
      <c r="J36" s="30"/>
      <c r="K36" s="30"/>
      <c r="L36" s="30"/>
      <c r="M36" s="30"/>
      <c r="N36" s="30"/>
      <c r="O36" s="30"/>
      <c r="P36" s="30"/>
      <c r="Q36" s="30"/>
      <c r="R36" s="30"/>
      <c r="S36" s="30"/>
      <c r="T36" s="30"/>
      <c r="U36" s="30"/>
      <c r="V36" s="30"/>
      <c r="W36" s="30"/>
      <c r="X36" s="30"/>
    </row>
    <row r="37" spans="2:24" x14ac:dyDescent="0.25">
      <c r="B37" s="33" t="s">
        <v>4308</v>
      </c>
      <c r="C37" s="33">
        <v>3</v>
      </c>
      <c r="D37" s="55">
        <f t="shared" si="0"/>
        <v>5.6497175141242938E-3</v>
      </c>
      <c r="E37" s="56">
        <v>0</v>
      </c>
      <c r="F37" s="56">
        <v>0</v>
      </c>
      <c r="G37" s="56">
        <v>0</v>
      </c>
      <c r="H37" s="100">
        <v>0</v>
      </c>
      <c r="I37" s="30"/>
      <c r="J37" s="30"/>
      <c r="K37" s="30"/>
      <c r="L37" s="30"/>
      <c r="M37" s="30"/>
      <c r="N37" s="30"/>
      <c r="O37" s="30"/>
      <c r="P37" s="30"/>
      <c r="Q37" s="30"/>
      <c r="R37" s="30"/>
      <c r="S37" s="30"/>
      <c r="T37" s="30"/>
      <c r="U37" s="30"/>
      <c r="V37" s="30"/>
      <c r="W37" s="30"/>
      <c r="X37" s="30"/>
    </row>
    <row r="38" spans="2:24" x14ac:dyDescent="0.25">
      <c r="B38" s="33" t="s">
        <v>4309</v>
      </c>
      <c r="C38" s="33">
        <v>3</v>
      </c>
      <c r="D38" s="55">
        <f t="shared" si="0"/>
        <v>5.6497175141242938E-3</v>
      </c>
      <c r="E38" s="56">
        <v>0</v>
      </c>
      <c r="F38" s="56">
        <v>0</v>
      </c>
      <c r="G38" s="56">
        <v>0</v>
      </c>
      <c r="H38" s="100">
        <v>0</v>
      </c>
      <c r="I38" s="30"/>
      <c r="J38" s="30"/>
      <c r="K38" s="30"/>
      <c r="L38" s="30"/>
      <c r="M38" s="30"/>
      <c r="N38" s="30"/>
      <c r="O38" s="30"/>
      <c r="P38" s="30"/>
      <c r="Q38" s="30"/>
      <c r="R38" s="30"/>
      <c r="S38" s="30"/>
      <c r="T38" s="30"/>
      <c r="U38" s="30"/>
      <c r="V38" s="30"/>
      <c r="W38" s="30"/>
      <c r="X38" s="30"/>
    </row>
    <row r="39" spans="2:24" x14ac:dyDescent="0.25">
      <c r="B39" s="33" t="s">
        <v>4612</v>
      </c>
      <c r="C39" s="33">
        <v>16</v>
      </c>
      <c r="D39" s="55">
        <f t="shared" si="0"/>
        <v>3.0131826741996232E-2</v>
      </c>
      <c r="E39" s="56">
        <v>0</v>
      </c>
      <c r="F39" s="56">
        <v>0</v>
      </c>
      <c r="G39" s="56">
        <v>0</v>
      </c>
      <c r="H39" s="100">
        <v>0</v>
      </c>
      <c r="I39" s="30"/>
      <c r="J39" s="30"/>
      <c r="K39" s="30"/>
      <c r="L39" s="30"/>
      <c r="M39" s="30"/>
      <c r="N39" s="30"/>
      <c r="O39" s="30"/>
      <c r="P39" s="30"/>
      <c r="Q39" s="30"/>
      <c r="R39" s="30"/>
      <c r="S39" s="30"/>
      <c r="T39" s="30"/>
      <c r="U39" s="30"/>
      <c r="V39" s="30"/>
      <c r="W39" s="30"/>
      <c r="X39" s="30"/>
    </row>
    <row r="40" spans="2:24" x14ac:dyDescent="0.25">
      <c r="B40" s="33" t="s">
        <v>2849</v>
      </c>
      <c r="C40" s="33">
        <v>51</v>
      </c>
      <c r="D40" s="55">
        <f t="shared" si="0"/>
        <v>9.6045197740112997E-2</v>
      </c>
      <c r="E40" s="56">
        <v>0</v>
      </c>
      <c r="F40" s="56">
        <v>3</v>
      </c>
      <c r="G40" s="56">
        <v>0</v>
      </c>
      <c r="H40" s="56">
        <v>7</v>
      </c>
      <c r="I40" s="30"/>
      <c r="J40" s="30"/>
      <c r="K40" s="30"/>
      <c r="L40" s="30"/>
      <c r="M40" s="30"/>
      <c r="N40" s="30"/>
      <c r="O40" s="30"/>
      <c r="P40" s="30"/>
      <c r="Q40" s="30"/>
      <c r="R40" s="30"/>
      <c r="S40" s="30"/>
      <c r="T40" s="30"/>
      <c r="U40" s="30"/>
      <c r="V40" s="30"/>
      <c r="W40" s="30"/>
      <c r="X40" s="30"/>
    </row>
    <row r="41" spans="2:24" x14ac:dyDescent="0.25">
      <c r="B41" s="33" t="s">
        <v>2850</v>
      </c>
      <c r="C41" s="33">
        <v>25</v>
      </c>
      <c r="D41" s="55">
        <f t="shared" si="0"/>
        <v>4.7080979284369114E-2</v>
      </c>
      <c r="E41" s="56">
        <v>0</v>
      </c>
      <c r="F41" s="56">
        <v>0</v>
      </c>
      <c r="G41" s="56">
        <v>0</v>
      </c>
      <c r="H41" s="56">
        <v>2</v>
      </c>
      <c r="I41" s="30"/>
      <c r="J41" s="30"/>
      <c r="K41" s="30"/>
      <c r="L41" s="30"/>
      <c r="M41" s="30"/>
      <c r="N41" s="30"/>
      <c r="O41" s="30"/>
      <c r="P41" s="30"/>
      <c r="Q41" s="30"/>
      <c r="R41" s="30"/>
      <c r="S41" s="30"/>
      <c r="T41" s="30"/>
      <c r="U41" s="30"/>
      <c r="V41" s="30"/>
      <c r="W41" s="30"/>
      <c r="X41" s="30"/>
    </row>
    <row r="42" spans="2:24" x14ac:dyDescent="0.25">
      <c r="B42" s="33" t="s">
        <v>2851</v>
      </c>
      <c r="C42" s="33">
        <v>21</v>
      </c>
      <c r="D42" s="55">
        <f t="shared" si="0"/>
        <v>3.954802259887006E-2</v>
      </c>
      <c r="E42" s="56">
        <v>3</v>
      </c>
      <c r="F42" s="56">
        <v>10</v>
      </c>
      <c r="G42" s="56">
        <v>10</v>
      </c>
      <c r="H42" s="56">
        <v>0</v>
      </c>
      <c r="I42" s="30"/>
      <c r="J42" s="30"/>
      <c r="K42" s="30"/>
      <c r="L42" s="30"/>
      <c r="M42" s="30"/>
      <c r="N42" s="30"/>
      <c r="O42" s="30"/>
      <c r="P42" s="30"/>
      <c r="Q42" s="30"/>
      <c r="R42" s="30"/>
      <c r="S42" s="30"/>
      <c r="T42" s="30"/>
      <c r="U42" s="30"/>
      <c r="V42" s="30"/>
      <c r="W42" s="30"/>
      <c r="X42" s="30"/>
    </row>
    <row r="43" spans="2:24" x14ac:dyDescent="0.25">
      <c r="B43" s="33" t="s">
        <v>2852</v>
      </c>
      <c r="C43" s="33">
        <v>19</v>
      </c>
      <c r="D43" s="55">
        <f t="shared" si="0"/>
        <v>3.5781544256120526E-2</v>
      </c>
      <c r="E43" s="56">
        <v>16</v>
      </c>
      <c r="F43" s="56">
        <v>18</v>
      </c>
      <c r="G43" s="56">
        <v>16</v>
      </c>
      <c r="H43" s="56">
        <v>2</v>
      </c>
      <c r="I43" s="30"/>
      <c r="J43" s="30"/>
      <c r="K43" s="30"/>
      <c r="L43" s="30"/>
      <c r="M43" s="30"/>
      <c r="N43" s="30"/>
      <c r="O43" s="30"/>
      <c r="P43" s="30"/>
      <c r="Q43" s="30"/>
      <c r="R43" s="30"/>
      <c r="S43" s="30"/>
      <c r="T43" s="30"/>
      <c r="U43" s="30"/>
      <c r="V43" s="30"/>
      <c r="W43" s="30"/>
      <c r="X43" s="30"/>
    </row>
    <row r="44" spans="2:24" x14ac:dyDescent="0.25">
      <c r="B44" s="33" t="s">
        <v>4978</v>
      </c>
      <c r="C44" s="33">
        <v>14</v>
      </c>
      <c r="D44" s="55">
        <f t="shared" si="0"/>
        <v>2.6365348399246705E-2</v>
      </c>
      <c r="E44" s="56">
        <v>0</v>
      </c>
      <c r="F44" s="56">
        <v>0</v>
      </c>
      <c r="G44" s="56">
        <v>0</v>
      </c>
      <c r="H44" s="56">
        <v>0</v>
      </c>
      <c r="I44" s="30"/>
      <c r="J44" s="30"/>
      <c r="K44" s="30"/>
      <c r="L44" s="30"/>
      <c r="M44" s="30"/>
      <c r="N44" s="30"/>
      <c r="O44" s="30"/>
      <c r="P44" s="30"/>
      <c r="Q44" s="30"/>
      <c r="R44" s="30"/>
      <c r="S44" s="30"/>
      <c r="T44" s="30"/>
      <c r="U44" s="30"/>
      <c r="V44" s="30"/>
      <c r="W44" s="30"/>
      <c r="X44" s="30"/>
    </row>
    <row r="45" spans="2:24" x14ac:dyDescent="0.25">
      <c r="B45" s="33" t="s">
        <v>4979</v>
      </c>
      <c r="C45" s="33">
        <v>11</v>
      </c>
      <c r="D45" s="55">
        <f t="shared" si="0"/>
        <v>2.0715630885122412E-2</v>
      </c>
      <c r="E45" s="56">
        <v>0</v>
      </c>
      <c r="F45" s="56">
        <v>0</v>
      </c>
      <c r="G45" s="56">
        <v>0</v>
      </c>
      <c r="H45" s="56">
        <v>12</v>
      </c>
      <c r="I45" s="30"/>
      <c r="J45" s="30"/>
      <c r="K45" s="30"/>
      <c r="L45" s="30"/>
      <c r="M45" s="30"/>
      <c r="N45" s="30"/>
      <c r="O45" s="30"/>
      <c r="P45" s="30"/>
      <c r="Q45" s="30"/>
      <c r="R45" s="30"/>
      <c r="S45" s="30"/>
      <c r="T45" s="30"/>
      <c r="U45" s="30"/>
      <c r="V45" s="30"/>
      <c r="W45" s="30"/>
      <c r="X45" s="30"/>
    </row>
    <row r="46" spans="2:24" x14ac:dyDescent="0.25">
      <c r="B46" s="33" t="s">
        <v>4980</v>
      </c>
      <c r="C46" s="33">
        <v>57</v>
      </c>
      <c r="D46" s="55">
        <f t="shared" si="0"/>
        <v>0.10734463276836158</v>
      </c>
      <c r="E46" s="56">
        <v>0</v>
      </c>
      <c r="F46" s="56">
        <v>1</v>
      </c>
      <c r="G46" s="56">
        <v>0</v>
      </c>
      <c r="H46" s="56">
        <v>0</v>
      </c>
      <c r="I46" s="30"/>
      <c r="J46" s="30"/>
      <c r="K46" s="30"/>
      <c r="L46" s="30"/>
      <c r="M46" s="30"/>
      <c r="N46" s="30"/>
      <c r="O46" s="30"/>
      <c r="P46" s="30"/>
      <c r="Q46" s="30"/>
      <c r="R46" s="30"/>
      <c r="S46" s="30"/>
      <c r="T46" s="30"/>
      <c r="U46" s="30"/>
      <c r="V46" s="30"/>
      <c r="W46" s="30"/>
      <c r="X46" s="30"/>
    </row>
    <row r="47" spans="2:24" x14ac:dyDescent="0.25">
      <c r="B47" s="33" t="s">
        <v>4981</v>
      </c>
      <c r="C47" s="33">
        <v>40</v>
      </c>
      <c r="D47" s="55">
        <f t="shared" si="0"/>
        <v>7.5329566854990579E-2</v>
      </c>
      <c r="E47" s="56">
        <v>0</v>
      </c>
      <c r="F47" s="56">
        <v>0</v>
      </c>
      <c r="G47" s="56">
        <v>0</v>
      </c>
      <c r="H47" s="56">
        <v>40</v>
      </c>
      <c r="I47" s="30"/>
      <c r="J47" s="30"/>
      <c r="K47" s="30"/>
      <c r="L47" s="30"/>
      <c r="M47" s="30"/>
      <c r="N47" s="30"/>
      <c r="O47" s="30"/>
      <c r="P47" s="30"/>
      <c r="Q47" s="30"/>
      <c r="R47" s="30"/>
      <c r="S47" s="30"/>
      <c r="T47" s="30"/>
      <c r="U47" s="30"/>
      <c r="V47" s="30"/>
      <c r="W47" s="30"/>
      <c r="X47" s="30"/>
    </row>
    <row r="48" spans="2:24" x14ac:dyDescent="0.25">
      <c r="B48" s="33" t="s">
        <v>5303</v>
      </c>
      <c r="C48" s="33">
        <v>15</v>
      </c>
      <c r="D48" s="55">
        <f t="shared" si="0"/>
        <v>2.8248587570621469E-2</v>
      </c>
      <c r="E48" s="56">
        <v>0</v>
      </c>
      <c r="F48" s="56">
        <v>12</v>
      </c>
      <c r="G48" s="56">
        <v>15</v>
      </c>
      <c r="H48" s="56">
        <v>0</v>
      </c>
      <c r="I48" s="30"/>
      <c r="J48" s="30"/>
      <c r="K48" s="30"/>
      <c r="L48" s="30"/>
      <c r="M48" s="30"/>
      <c r="N48" s="30"/>
      <c r="O48" s="30"/>
      <c r="P48" s="30"/>
      <c r="Q48" s="30"/>
      <c r="R48" s="30"/>
      <c r="S48" s="30"/>
      <c r="T48" s="30"/>
      <c r="U48" s="30"/>
      <c r="V48" s="30"/>
      <c r="W48" s="30"/>
      <c r="X48" s="30"/>
    </row>
    <row r="49" spans="2:24" x14ac:dyDescent="0.25">
      <c r="B49" s="33"/>
      <c r="C49" s="33"/>
      <c r="D49" s="55"/>
      <c r="E49" s="56"/>
      <c r="F49" s="56"/>
      <c r="G49" s="56"/>
      <c r="H49" s="56"/>
      <c r="I49" s="30"/>
      <c r="J49" s="30"/>
      <c r="K49" s="30"/>
      <c r="L49" s="30"/>
      <c r="M49" s="30"/>
      <c r="N49" s="30"/>
      <c r="O49" s="30"/>
      <c r="P49" s="30"/>
      <c r="Q49" s="30"/>
      <c r="R49" s="30"/>
      <c r="S49" s="30"/>
      <c r="T49" s="30"/>
      <c r="U49" s="30"/>
      <c r="V49" s="30"/>
      <c r="W49" s="30"/>
      <c r="X49" s="30"/>
    </row>
    <row r="50" spans="2:24" x14ac:dyDescent="0.25">
      <c r="B50" s="101" t="s">
        <v>4215</v>
      </c>
      <c r="C50" s="101">
        <f>SUM(C33:C41)-C37-C38-C39</f>
        <v>332</v>
      </c>
      <c r="D50" s="102"/>
      <c r="E50" s="101">
        <f>SUM(E33:E41)-E37-E38</f>
        <v>0</v>
      </c>
      <c r="F50" s="101">
        <f>SUM(F33:F41)-F37-F38</f>
        <v>4</v>
      </c>
      <c r="G50" s="101">
        <f>SUM(G33:G41)-G37-G38</f>
        <v>1</v>
      </c>
      <c r="H50" s="101">
        <f>SUM(H33:H41)-H37-H38</f>
        <v>22</v>
      </c>
      <c r="I50" s="30"/>
      <c r="J50" s="30"/>
      <c r="K50" s="30"/>
      <c r="L50" s="30"/>
      <c r="M50" s="30"/>
      <c r="N50" s="30"/>
      <c r="O50" s="30"/>
      <c r="P50" s="30"/>
      <c r="Q50" s="30"/>
      <c r="R50" s="30"/>
      <c r="S50" s="30"/>
      <c r="T50" s="30"/>
      <c r="U50" s="30"/>
      <c r="V50" s="30"/>
      <c r="W50" s="30"/>
      <c r="X50" s="30"/>
    </row>
    <row r="51" spans="2:24" x14ac:dyDescent="0.25">
      <c r="B51" s="101" t="s">
        <v>4310</v>
      </c>
      <c r="C51" s="101">
        <f>C37</f>
        <v>3</v>
      </c>
      <c r="D51" s="102"/>
      <c r="E51" s="101">
        <f t="shared" ref="E51:H53" si="1">E37</f>
        <v>0</v>
      </c>
      <c r="F51" s="101">
        <f t="shared" si="1"/>
        <v>0</v>
      </c>
      <c r="G51" s="101">
        <f t="shared" si="1"/>
        <v>0</v>
      </c>
      <c r="H51" s="101">
        <f t="shared" si="1"/>
        <v>0</v>
      </c>
      <c r="I51" s="30"/>
      <c r="J51" s="30"/>
      <c r="K51" s="30"/>
      <c r="L51" s="30"/>
      <c r="M51" s="30"/>
      <c r="N51" s="30"/>
      <c r="O51" s="30"/>
      <c r="P51" s="30"/>
      <c r="Q51" s="30"/>
      <c r="R51" s="30"/>
      <c r="S51" s="30"/>
      <c r="T51" s="30"/>
      <c r="U51" s="30"/>
      <c r="V51" s="30"/>
      <c r="W51" s="30"/>
      <c r="X51" s="30"/>
    </row>
    <row r="52" spans="2:24" x14ac:dyDescent="0.25">
      <c r="B52" s="101" t="s">
        <v>4671</v>
      </c>
      <c r="C52" s="101">
        <f>C38</f>
        <v>3</v>
      </c>
      <c r="D52" s="102"/>
      <c r="E52" s="101">
        <f t="shared" si="1"/>
        <v>0</v>
      </c>
      <c r="F52" s="101">
        <f t="shared" si="1"/>
        <v>0</v>
      </c>
      <c r="G52" s="101">
        <f t="shared" si="1"/>
        <v>0</v>
      </c>
      <c r="H52" s="101">
        <f t="shared" si="1"/>
        <v>0</v>
      </c>
      <c r="I52" s="30"/>
      <c r="J52" s="30"/>
      <c r="K52" s="30"/>
      <c r="L52" s="30"/>
      <c r="M52" s="30"/>
      <c r="N52" s="30"/>
      <c r="O52" s="30"/>
      <c r="P52" s="30"/>
      <c r="Q52" s="30"/>
      <c r="R52" s="30"/>
      <c r="S52" s="30"/>
      <c r="T52" s="30"/>
      <c r="U52" s="30"/>
      <c r="V52" s="30"/>
      <c r="W52" s="30"/>
      <c r="X52" s="30"/>
    </row>
    <row r="53" spans="2:24" x14ac:dyDescent="0.25">
      <c r="B53" s="101" t="s">
        <v>4670</v>
      </c>
      <c r="C53" s="101">
        <f>C39</f>
        <v>16</v>
      </c>
      <c r="D53" s="102"/>
      <c r="E53" s="101">
        <f t="shared" si="1"/>
        <v>0</v>
      </c>
      <c r="F53" s="101">
        <f t="shared" si="1"/>
        <v>0</v>
      </c>
      <c r="G53" s="101">
        <f t="shared" si="1"/>
        <v>0</v>
      </c>
      <c r="H53" s="101">
        <f t="shared" si="1"/>
        <v>0</v>
      </c>
      <c r="I53" s="30"/>
      <c r="J53" s="30"/>
      <c r="K53" s="30"/>
      <c r="L53" s="30"/>
      <c r="M53" s="30"/>
      <c r="N53" s="30"/>
      <c r="O53" s="30"/>
      <c r="P53" s="30"/>
      <c r="Q53" s="30"/>
      <c r="R53" s="30"/>
      <c r="S53" s="30"/>
      <c r="T53" s="30"/>
      <c r="U53" s="30"/>
      <c r="V53" s="30"/>
      <c r="W53" s="30"/>
      <c r="X53" s="30"/>
    </row>
    <row r="54" spans="2:24" x14ac:dyDescent="0.25">
      <c r="B54" s="101" t="s">
        <v>5304</v>
      </c>
      <c r="C54" s="101">
        <f>SUM(C44:C47)</f>
        <v>122</v>
      </c>
      <c r="D54" s="102"/>
      <c r="E54" s="101">
        <f>SUM(E44:E47)</f>
        <v>0</v>
      </c>
      <c r="F54" s="101">
        <f>SUM(F44:F47)</f>
        <v>1</v>
      </c>
      <c r="G54" s="101">
        <f>SUM(G44:G47)</f>
        <v>0</v>
      </c>
      <c r="H54" s="101">
        <f>SUM(H44:H47)</f>
        <v>52</v>
      </c>
      <c r="I54" s="30"/>
      <c r="J54" s="30"/>
      <c r="K54" s="30"/>
      <c r="L54" s="30"/>
      <c r="M54" s="30"/>
      <c r="N54" s="30"/>
      <c r="O54" s="30"/>
      <c r="P54" s="30"/>
      <c r="Q54" s="30"/>
      <c r="R54" s="30"/>
      <c r="S54" s="30"/>
      <c r="T54" s="30"/>
      <c r="U54" s="30"/>
      <c r="V54" s="30"/>
      <c r="W54" s="30"/>
      <c r="X54" s="30"/>
    </row>
    <row r="55" spans="2:24" x14ac:dyDescent="0.25">
      <c r="B55" s="33"/>
      <c r="C55" s="33"/>
      <c r="D55" s="55"/>
      <c r="E55" s="56"/>
      <c r="F55" s="56"/>
      <c r="G55" s="56"/>
      <c r="H55" s="56"/>
      <c r="I55" s="30"/>
      <c r="J55" s="30"/>
      <c r="K55" s="30"/>
      <c r="L55" s="30"/>
      <c r="M55" s="30"/>
      <c r="N55" s="30"/>
      <c r="O55" s="30"/>
      <c r="P55" s="30"/>
      <c r="Q55" s="30"/>
      <c r="R55" s="30"/>
      <c r="S55" s="30"/>
      <c r="T55" s="30"/>
      <c r="U55" s="30"/>
      <c r="V55" s="30"/>
      <c r="W55" s="30"/>
      <c r="X55" s="30"/>
    </row>
    <row r="56" spans="2:24" x14ac:dyDescent="0.25">
      <c r="B56" s="34" t="s">
        <v>4110</v>
      </c>
      <c r="C56" s="34"/>
      <c r="D56" s="81"/>
      <c r="E56" s="57"/>
      <c r="F56" s="57"/>
      <c r="G56" s="56"/>
      <c r="H56" s="56"/>
      <c r="I56" s="30"/>
      <c r="J56" s="30"/>
      <c r="K56" s="30"/>
      <c r="L56" s="30"/>
      <c r="M56" s="30"/>
      <c r="N56" s="30"/>
      <c r="O56" s="30"/>
      <c r="P56" s="30"/>
      <c r="Q56" s="30"/>
      <c r="R56" s="30"/>
      <c r="S56" s="30"/>
      <c r="T56" s="30"/>
      <c r="U56" s="30"/>
      <c r="V56" s="30"/>
      <c r="W56" s="30"/>
      <c r="X56" s="30"/>
    </row>
    <row r="57" spans="2:24" x14ac:dyDescent="0.25">
      <c r="B57" s="33"/>
      <c r="C57" s="33"/>
      <c r="D57" s="55"/>
      <c r="E57" s="56"/>
      <c r="F57" s="56"/>
      <c r="G57" s="56"/>
      <c r="H57" s="56"/>
      <c r="I57" s="30"/>
      <c r="J57" s="30"/>
      <c r="K57" s="30"/>
      <c r="L57" s="30"/>
      <c r="M57" s="30"/>
      <c r="N57" s="30"/>
      <c r="O57" s="30"/>
      <c r="P57" s="30"/>
      <c r="Q57" s="30"/>
      <c r="R57" s="30"/>
      <c r="S57" s="30"/>
      <c r="T57" s="30"/>
      <c r="U57" s="30"/>
      <c r="V57" s="30"/>
      <c r="W57" s="30"/>
      <c r="X57" s="30"/>
    </row>
    <row r="58" spans="2:24" x14ac:dyDescent="0.25">
      <c r="B58" s="33"/>
      <c r="C58" s="33"/>
      <c r="D58" s="55"/>
      <c r="E58" s="56"/>
      <c r="F58" s="56"/>
      <c r="G58" s="56"/>
      <c r="H58" s="56"/>
      <c r="I58" s="30"/>
      <c r="J58" s="30"/>
      <c r="K58" s="30"/>
      <c r="L58" s="30"/>
      <c r="M58" s="30"/>
      <c r="N58" s="30"/>
      <c r="O58" s="30"/>
      <c r="P58" s="30"/>
      <c r="Q58" s="30"/>
      <c r="R58" s="30"/>
      <c r="S58" s="30"/>
      <c r="T58" s="30"/>
      <c r="U58" s="30"/>
      <c r="V58" s="30"/>
      <c r="W58" s="30"/>
      <c r="X58" s="30"/>
    </row>
    <row r="59" spans="2:24" x14ac:dyDescent="0.25">
      <c r="B59" s="34" t="s">
        <v>539</v>
      </c>
      <c r="C59" s="33"/>
      <c r="D59" s="55"/>
      <c r="E59" s="56"/>
      <c r="F59" s="56"/>
      <c r="G59" s="56"/>
      <c r="H59" s="56"/>
      <c r="I59" s="30"/>
      <c r="J59" s="30"/>
      <c r="K59" s="30"/>
      <c r="L59" s="30"/>
      <c r="M59" s="30"/>
      <c r="N59" s="30"/>
      <c r="O59" s="30"/>
      <c r="P59" s="30"/>
      <c r="Q59" s="30"/>
      <c r="R59" s="30"/>
      <c r="S59" s="30"/>
      <c r="T59" s="30"/>
      <c r="U59" s="30"/>
      <c r="V59" s="30"/>
      <c r="W59" s="30"/>
      <c r="X59" s="30"/>
    </row>
    <row r="60" spans="2:24" x14ac:dyDescent="0.25">
      <c r="B60" s="33"/>
      <c r="C60" s="33"/>
      <c r="D60" s="55"/>
      <c r="E60" s="56"/>
      <c r="F60" s="56"/>
      <c r="G60" s="56"/>
      <c r="H60" s="56"/>
      <c r="I60" s="30"/>
      <c r="J60" s="30"/>
      <c r="K60" s="30"/>
      <c r="L60" s="30"/>
      <c r="M60" s="30"/>
      <c r="N60" s="30"/>
      <c r="O60" s="30"/>
      <c r="P60" s="30"/>
      <c r="Q60" s="30"/>
      <c r="R60" s="30"/>
      <c r="S60" s="30"/>
      <c r="T60" s="30"/>
      <c r="U60" s="30"/>
      <c r="V60" s="30"/>
      <c r="W60" s="30"/>
      <c r="X60" s="30"/>
    </row>
    <row r="61" spans="2:24" x14ac:dyDescent="0.25">
      <c r="B61" s="33" t="s">
        <v>999</v>
      </c>
      <c r="C61" s="33" t="s">
        <v>538</v>
      </c>
      <c r="D61" s="33" t="s">
        <v>2857</v>
      </c>
      <c r="E61" s="33" t="s">
        <v>3180</v>
      </c>
      <c r="F61" s="33" t="s">
        <v>3181</v>
      </c>
      <c r="G61" s="33" t="s">
        <v>3182</v>
      </c>
      <c r="H61" s="33" t="s">
        <v>2861</v>
      </c>
      <c r="I61" s="30"/>
      <c r="J61" s="30"/>
      <c r="K61" s="30"/>
      <c r="L61" s="30"/>
      <c r="M61" s="30"/>
      <c r="N61" s="30"/>
      <c r="O61" s="30"/>
      <c r="P61" s="30"/>
      <c r="Q61" s="30"/>
      <c r="R61" s="30"/>
      <c r="S61" s="30"/>
      <c r="T61" s="30"/>
      <c r="U61" s="30"/>
      <c r="V61" s="30"/>
      <c r="W61" s="30"/>
      <c r="X61" s="30"/>
    </row>
    <row r="62" spans="2:24" x14ac:dyDescent="0.25">
      <c r="B62" s="33"/>
      <c r="C62" s="33"/>
      <c r="D62" s="55"/>
      <c r="E62" s="56"/>
      <c r="F62" s="56"/>
      <c r="G62" s="56"/>
      <c r="H62" s="56"/>
      <c r="I62" s="30"/>
      <c r="J62" s="30"/>
      <c r="K62" s="30"/>
      <c r="L62" s="30"/>
      <c r="M62" s="30"/>
      <c r="N62" s="30"/>
      <c r="O62" s="30"/>
      <c r="P62" s="30"/>
      <c r="Q62" s="30"/>
      <c r="R62" s="30"/>
      <c r="S62" s="30"/>
      <c r="T62" s="30"/>
      <c r="U62" s="30"/>
      <c r="V62" s="30"/>
      <c r="W62" s="30"/>
      <c r="X62" s="30"/>
    </row>
    <row r="63" spans="2:24" x14ac:dyDescent="0.25">
      <c r="B63" s="33" t="s">
        <v>2847</v>
      </c>
      <c r="C63" s="33">
        <v>54</v>
      </c>
      <c r="D63" s="55">
        <f>C63/$C$4</f>
        <v>0.25352112676056338</v>
      </c>
      <c r="E63" s="56">
        <v>0</v>
      </c>
      <c r="F63" s="56">
        <v>0</v>
      </c>
      <c r="G63" s="56">
        <v>0</v>
      </c>
      <c r="H63" s="56">
        <v>3</v>
      </c>
      <c r="I63" s="30"/>
      <c r="J63" s="30"/>
      <c r="K63" s="30"/>
      <c r="L63" s="30"/>
      <c r="M63" s="30"/>
      <c r="N63" s="30"/>
      <c r="O63" s="30"/>
      <c r="P63" s="30"/>
      <c r="Q63" s="30"/>
      <c r="R63" s="30"/>
      <c r="S63" s="30"/>
      <c r="T63" s="30"/>
      <c r="U63" s="30"/>
      <c r="V63" s="30"/>
      <c r="W63" s="30"/>
      <c r="X63" s="30"/>
    </row>
    <row r="64" spans="2:24" x14ac:dyDescent="0.25">
      <c r="B64" s="33" t="s">
        <v>2848</v>
      </c>
      <c r="C64" s="33">
        <v>2</v>
      </c>
      <c r="D64" s="55">
        <f t="shared" ref="D64:D66" si="2">C64/$C$4</f>
        <v>9.3896713615023476E-3</v>
      </c>
      <c r="E64" s="56">
        <v>0</v>
      </c>
      <c r="F64" s="56">
        <v>0</v>
      </c>
      <c r="G64" s="56">
        <v>0</v>
      </c>
      <c r="H64" s="56">
        <v>0</v>
      </c>
      <c r="I64" s="30"/>
      <c r="J64" s="30"/>
      <c r="K64" s="30"/>
      <c r="L64" s="30"/>
      <c r="M64" s="30"/>
      <c r="N64" s="30"/>
      <c r="O64" s="30"/>
      <c r="P64" s="30"/>
      <c r="Q64" s="30"/>
      <c r="R64" s="30"/>
      <c r="S64" s="30"/>
      <c r="T64" s="30"/>
      <c r="U64" s="30"/>
      <c r="V64" s="30"/>
      <c r="W64" s="30"/>
      <c r="X64" s="30"/>
    </row>
    <row r="65" spans="2:24" x14ac:dyDescent="0.25">
      <c r="B65" s="33" t="s">
        <v>3177</v>
      </c>
      <c r="C65" s="33">
        <v>74</v>
      </c>
      <c r="D65" s="55">
        <f t="shared" si="2"/>
        <v>0.34741784037558687</v>
      </c>
      <c r="E65" s="56">
        <v>0</v>
      </c>
      <c r="F65" s="56">
        <v>0</v>
      </c>
      <c r="G65" s="56">
        <v>0</v>
      </c>
      <c r="H65" s="56">
        <v>0</v>
      </c>
      <c r="I65" s="30"/>
      <c r="J65" s="30"/>
      <c r="K65" s="30"/>
      <c r="L65" s="30"/>
      <c r="M65" s="30"/>
      <c r="N65" s="30"/>
      <c r="O65" s="30"/>
      <c r="P65" s="30"/>
      <c r="Q65" s="30"/>
      <c r="R65" s="30"/>
      <c r="S65" s="30"/>
      <c r="T65" s="30"/>
      <c r="U65" s="30"/>
      <c r="V65" s="30"/>
      <c r="W65" s="30"/>
      <c r="X65" s="30"/>
    </row>
    <row r="66" spans="2:24" x14ac:dyDescent="0.25">
      <c r="B66" s="33" t="s">
        <v>4119</v>
      </c>
      <c r="C66" s="33">
        <v>11</v>
      </c>
      <c r="D66" s="55">
        <f t="shared" si="2"/>
        <v>5.1643192488262914E-2</v>
      </c>
      <c r="E66" s="56">
        <v>0</v>
      </c>
      <c r="F66" s="56">
        <v>1</v>
      </c>
      <c r="G66" s="56">
        <v>0</v>
      </c>
      <c r="H66" s="56">
        <v>0</v>
      </c>
      <c r="I66" s="30"/>
      <c r="J66" s="30"/>
      <c r="K66" s="30"/>
      <c r="L66" s="30"/>
      <c r="M66" s="30"/>
      <c r="N66" s="30"/>
      <c r="O66" s="30"/>
      <c r="P66" s="30"/>
      <c r="Q66" s="30"/>
      <c r="R66" s="30"/>
      <c r="S66" s="30"/>
      <c r="T66" s="30"/>
      <c r="U66" s="30"/>
      <c r="V66" s="30"/>
      <c r="W66" s="30"/>
      <c r="X66" s="30"/>
    </row>
    <row r="67" spans="2:24" x14ac:dyDescent="0.25">
      <c r="B67" s="33" t="s">
        <v>4308</v>
      </c>
      <c r="C67" s="33">
        <v>1</v>
      </c>
      <c r="D67" s="55">
        <f t="shared" ref="D67:D69" si="3">C67/$C$3</f>
        <v>1.8832391713747645E-3</v>
      </c>
      <c r="E67" s="56">
        <v>0</v>
      </c>
      <c r="F67" s="56">
        <v>0</v>
      </c>
      <c r="G67" s="56">
        <v>0</v>
      </c>
      <c r="H67" s="100">
        <v>0</v>
      </c>
      <c r="I67" s="30"/>
      <c r="J67" s="30"/>
      <c r="K67" s="30"/>
      <c r="L67" s="30"/>
      <c r="M67" s="30"/>
      <c r="N67" s="30"/>
      <c r="O67" s="30"/>
      <c r="P67" s="30"/>
      <c r="Q67" s="30"/>
      <c r="R67" s="30"/>
      <c r="S67" s="30"/>
      <c r="T67" s="30"/>
      <c r="U67" s="30"/>
      <c r="V67" s="30"/>
      <c r="W67" s="30"/>
      <c r="X67" s="30"/>
    </row>
    <row r="68" spans="2:24" x14ac:dyDescent="0.25">
      <c r="B68" s="33" t="s">
        <v>4309</v>
      </c>
      <c r="C68" s="33">
        <v>4</v>
      </c>
      <c r="D68" s="55">
        <f t="shared" si="3"/>
        <v>7.5329566854990581E-3</v>
      </c>
      <c r="E68" s="56">
        <v>0</v>
      </c>
      <c r="F68" s="56">
        <v>0</v>
      </c>
      <c r="G68" s="56">
        <v>0</v>
      </c>
      <c r="H68" s="100">
        <v>0</v>
      </c>
      <c r="I68" s="30"/>
      <c r="J68" s="30"/>
      <c r="K68" s="30"/>
      <c r="L68" s="30"/>
      <c r="M68" s="30"/>
      <c r="N68" s="30"/>
      <c r="O68" s="30"/>
      <c r="P68" s="30"/>
      <c r="Q68" s="30"/>
      <c r="R68" s="30"/>
      <c r="S68" s="30"/>
      <c r="T68" s="30"/>
      <c r="U68" s="30"/>
      <c r="V68" s="30"/>
      <c r="W68" s="30"/>
      <c r="X68" s="30"/>
    </row>
    <row r="69" spans="2:24" x14ac:dyDescent="0.25">
      <c r="B69" s="33" t="s">
        <v>4612</v>
      </c>
      <c r="C69" s="33">
        <v>6</v>
      </c>
      <c r="D69" s="55">
        <f t="shared" si="3"/>
        <v>1.1299435028248588E-2</v>
      </c>
      <c r="E69" s="56">
        <v>0</v>
      </c>
      <c r="F69" s="56">
        <v>0</v>
      </c>
      <c r="G69" s="56">
        <v>0</v>
      </c>
      <c r="H69" s="100">
        <v>0</v>
      </c>
      <c r="I69" s="30"/>
      <c r="J69" s="30"/>
      <c r="K69" s="30"/>
      <c r="L69" s="30"/>
      <c r="M69" s="30"/>
      <c r="N69" s="30"/>
      <c r="O69" s="30"/>
      <c r="P69" s="30"/>
      <c r="Q69" s="30"/>
      <c r="R69" s="30"/>
      <c r="S69" s="30"/>
      <c r="T69" s="30"/>
      <c r="U69" s="30"/>
      <c r="V69" s="30"/>
      <c r="W69" s="30"/>
      <c r="X69" s="30"/>
    </row>
    <row r="70" spans="2:24" x14ac:dyDescent="0.25">
      <c r="B70" s="33" t="s">
        <v>2849</v>
      </c>
      <c r="C70" s="33">
        <v>16</v>
      </c>
      <c r="D70" s="55">
        <f t="shared" ref="D70:D78" si="4">C70/$C$4</f>
        <v>7.5117370892018781E-2</v>
      </c>
      <c r="E70" s="56">
        <v>0</v>
      </c>
      <c r="F70" s="56">
        <v>0</v>
      </c>
      <c r="G70" s="56">
        <v>0</v>
      </c>
      <c r="H70" s="56">
        <v>1</v>
      </c>
      <c r="I70" s="30"/>
      <c r="J70" s="30"/>
      <c r="K70" s="30"/>
      <c r="L70" s="30"/>
      <c r="M70" s="30"/>
      <c r="N70" s="30"/>
      <c r="O70" s="30"/>
      <c r="P70" s="30"/>
      <c r="Q70" s="30"/>
      <c r="R70" s="30"/>
      <c r="S70" s="30"/>
      <c r="T70" s="30"/>
      <c r="U70" s="30"/>
      <c r="V70" s="30"/>
      <c r="W70" s="30"/>
      <c r="X70" s="30"/>
    </row>
    <row r="71" spans="2:24" x14ac:dyDescent="0.25">
      <c r="B71" s="33" t="s">
        <v>2850</v>
      </c>
      <c r="C71" s="33">
        <v>4</v>
      </c>
      <c r="D71" s="55">
        <f t="shared" si="4"/>
        <v>1.8779342723004695E-2</v>
      </c>
      <c r="E71" s="56">
        <v>0</v>
      </c>
      <c r="F71" s="56">
        <v>0</v>
      </c>
      <c r="G71" s="56">
        <v>0</v>
      </c>
      <c r="H71" s="56">
        <v>0</v>
      </c>
      <c r="I71" s="30"/>
      <c r="J71" s="30"/>
      <c r="K71" s="30"/>
      <c r="L71" s="30"/>
      <c r="M71" s="30"/>
      <c r="N71" s="30"/>
      <c r="O71" s="30"/>
      <c r="P71" s="30"/>
      <c r="Q71" s="30"/>
      <c r="R71" s="30"/>
      <c r="S71" s="30"/>
      <c r="T71" s="30"/>
      <c r="U71" s="30"/>
      <c r="V71" s="30"/>
      <c r="W71" s="30"/>
      <c r="X71" s="30"/>
    </row>
    <row r="72" spans="2:24" x14ac:dyDescent="0.25">
      <c r="B72" s="33" t="s">
        <v>2851</v>
      </c>
      <c r="C72" s="33">
        <v>5</v>
      </c>
      <c r="D72" s="55">
        <f t="shared" si="4"/>
        <v>2.3474178403755867E-2</v>
      </c>
      <c r="E72" s="56">
        <v>5</v>
      </c>
      <c r="F72" s="56">
        <v>4</v>
      </c>
      <c r="G72" s="56">
        <v>4</v>
      </c>
      <c r="H72" s="56">
        <v>0</v>
      </c>
      <c r="I72" s="30"/>
      <c r="J72" s="30"/>
      <c r="K72" s="30"/>
      <c r="L72" s="30"/>
      <c r="M72" s="30"/>
      <c r="N72" s="30"/>
      <c r="O72" s="30"/>
      <c r="P72" s="30"/>
      <c r="Q72" s="30"/>
      <c r="R72" s="30"/>
      <c r="S72" s="30"/>
      <c r="T72" s="30"/>
      <c r="U72" s="30"/>
      <c r="V72" s="30"/>
      <c r="W72" s="30"/>
      <c r="X72" s="30"/>
    </row>
    <row r="73" spans="2:24" x14ac:dyDescent="0.25">
      <c r="B73" s="33" t="s">
        <v>2852</v>
      </c>
      <c r="C73" s="33">
        <v>2</v>
      </c>
      <c r="D73" s="55">
        <f t="shared" si="4"/>
        <v>9.3896713615023476E-3</v>
      </c>
      <c r="E73" s="56">
        <v>0</v>
      </c>
      <c r="F73" s="56">
        <v>0</v>
      </c>
      <c r="G73" s="56">
        <v>0</v>
      </c>
      <c r="H73" s="56">
        <v>0</v>
      </c>
      <c r="I73" s="30"/>
      <c r="J73" s="30"/>
      <c r="K73" s="30"/>
      <c r="L73" s="30"/>
      <c r="M73" s="30"/>
      <c r="N73" s="30"/>
      <c r="O73" s="30"/>
      <c r="P73" s="30"/>
      <c r="Q73" s="30"/>
      <c r="R73" s="30"/>
      <c r="S73" s="30"/>
      <c r="T73" s="30"/>
      <c r="U73" s="30"/>
      <c r="V73" s="30"/>
      <c r="W73" s="30"/>
      <c r="X73" s="30"/>
    </row>
    <row r="74" spans="2:24" x14ac:dyDescent="0.25">
      <c r="B74" s="33" t="s">
        <v>4978</v>
      </c>
      <c r="C74" s="33">
        <v>5</v>
      </c>
      <c r="D74" s="55">
        <f t="shared" si="4"/>
        <v>2.3474178403755867E-2</v>
      </c>
      <c r="E74" s="56">
        <v>0</v>
      </c>
      <c r="F74" s="56">
        <v>0</v>
      </c>
      <c r="G74" s="56">
        <v>0</v>
      </c>
      <c r="H74" s="56">
        <v>0</v>
      </c>
      <c r="I74" s="30"/>
      <c r="J74" s="30"/>
      <c r="K74" s="30"/>
      <c r="L74" s="30"/>
      <c r="M74" s="30"/>
      <c r="N74" s="30"/>
      <c r="O74" s="30"/>
      <c r="P74" s="30"/>
      <c r="Q74" s="30"/>
      <c r="R74" s="30"/>
      <c r="S74" s="30"/>
      <c r="T74" s="30"/>
      <c r="U74" s="30"/>
      <c r="V74" s="30"/>
      <c r="W74" s="30"/>
      <c r="X74" s="30"/>
    </row>
    <row r="75" spans="2:24" x14ac:dyDescent="0.25">
      <c r="B75" s="33" t="s">
        <v>4979</v>
      </c>
      <c r="C75" s="33">
        <v>3</v>
      </c>
      <c r="D75" s="55">
        <f t="shared" si="4"/>
        <v>1.4084507042253521E-2</v>
      </c>
      <c r="E75" s="56">
        <v>0</v>
      </c>
      <c r="F75" s="56">
        <v>0</v>
      </c>
      <c r="G75" s="56">
        <v>0</v>
      </c>
      <c r="H75" s="56">
        <v>3</v>
      </c>
      <c r="I75" s="30"/>
      <c r="J75" s="30"/>
      <c r="K75" s="30"/>
      <c r="L75" s="30"/>
      <c r="M75" s="30"/>
      <c r="N75" s="30"/>
      <c r="O75" s="30"/>
      <c r="P75" s="30"/>
      <c r="Q75" s="30"/>
      <c r="R75" s="30"/>
      <c r="S75" s="30"/>
      <c r="T75" s="30"/>
      <c r="U75" s="30"/>
      <c r="V75" s="30"/>
      <c r="W75" s="30"/>
      <c r="X75" s="30"/>
    </row>
    <row r="76" spans="2:24" x14ac:dyDescent="0.25">
      <c r="B76" s="33" t="s">
        <v>4980</v>
      </c>
      <c r="C76" s="33">
        <v>13</v>
      </c>
      <c r="D76" s="55">
        <f t="shared" si="4"/>
        <v>6.1032863849765258E-2</v>
      </c>
      <c r="E76" s="56">
        <v>0</v>
      </c>
      <c r="F76" s="56">
        <v>0</v>
      </c>
      <c r="G76" s="56">
        <v>0</v>
      </c>
      <c r="H76" s="56">
        <v>0</v>
      </c>
      <c r="I76" s="30"/>
      <c r="J76" s="30"/>
      <c r="K76" s="30"/>
      <c r="L76" s="30"/>
      <c r="M76" s="30"/>
      <c r="N76" s="30"/>
      <c r="O76" s="30"/>
      <c r="P76" s="30"/>
      <c r="Q76" s="30"/>
      <c r="R76" s="30"/>
      <c r="S76" s="30"/>
      <c r="T76" s="30"/>
      <c r="U76" s="30"/>
      <c r="V76" s="30"/>
      <c r="W76" s="30"/>
      <c r="X76" s="30"/>
    </row>
    <row r="77" spans="2:24" x14ac:dyDescent="0.25">
      <c r="B77" s="33" t="s">
        <v>4981</v>
      </c>
      <c r="C77" s="33">
        <v>12</v>
      </c>
      <c r="D77" s="55">
        <f t="shared" si="4"/>
        <v>5.6338028169014086E-2</v>
      </c>
      <c r="E77" s="56">
        <v>0</v>
      </c>
      <c r="F77" s="56">
        <v>0</v>
      </c>
      <c r="G77" s="56">
        <v>0</v>
      </c>
      <c r="H77" s="56">
        <v>12</v>
      </c>
      <c r="I77" s="30"/>
      <c r="J77" s="30"/>
      <c r="K77" s="30"/>
      <c r="L77" s="30"/>
      <c r="M77" s="30"/>
      <c r="N77" s="30"/>
      <c r="O77" s="30"/>
      <c r="P77" s="30"/>
      <c r="Q77" s="30"/>
      <c r="R77" s="30"/>
      <c r="S77" s="30"/>
      <c r="T77" s="30"/>
      <c r="U77" s="30"/>
      <c r="V77" s="30"/>
      <c r="W77" s="30"/>
      <c r="X77" s="30"/>
    </row>
    <row r="78" spans="2:24" x14ac:dyDescent="0.25">
      <c r="B78" s="33" t="s">
        <v>5303</v>
      </c>
      <c r="C78" s="33">
        <v>1</v>
      </c>
      <c r="D78" s="55">
        <f t="shared" si="4"/>
        <v>4.6948356807511738E-3</v>
      </c>
      <c r="E78" s="56">
        <v>0</v>
      </c>
      <c r="F78" s="56">
        <v>0</v>
      </c>
      <c r="G78" s="56">
        <v>0</v>
      </c>
      <c r="H78" s="56">
        <v>0</v>
      </c>
      <c r="I78" s="30"/>
      <c r="J78" s="30"/>
      <c r="K78" s="30"/>
      <c r="L78" s="30"/>
      <c r="M78" s="30"/>
      <c r="N78" s="30"/>
      <c r="O78" s="30"/>
      <c r="P78" s="30"/>
      <c r="Q78" s="30"/>
      <c r="R78" s="30"/>
      <c r="S78" s="30"/>
      <c r="T78" s="30"/>
      <c r="U78" s="30"/>
      <c r="V78" s="30"/>
      <c r="W78" s="30"/>
      <c r="X78" s="30"/>
    </row>
    <row r="79" spans="2:24" x14ac:dyDescent="0.25">
      <c r="B79" s="33"/>
      <c r="C79" s="33"/>
      <c r="D79" s="55"/>
      <c r="E79" s="56"/>
      <c r="F79" s="56"/>
      <c r="G79" s="56"/>
      <c r="H79" s="56"/>
      <c r="I79" s="30"/>
      <c r="J79" s="30"/>
      <c r="K79" s="30"/>
      <c r="L79" s="30"/>
      <c r="M79" s="30"/>
      <c r="N79" s="30"/>
      <c r="O79" s="30"/>
      <c r="P79" s="30"/>
      <c r="Q79" s="30"/>
      <c r="R79" s="30"/>
      <c r="S79" s="30"/>
      <c r="T79" s="30"/>
      <c r="U79" s="30"/>
      <c r="V79" s="30"/>
      <c r="W79" s="30"/>
      <c r="X79" s="30"/>
    </row>
    <row r="80" spans="2:24" x14ac:dyDescent="0.25">
      <c r="B80" s="101" t="s">
        <v>4215</v>
      </c>
      <c r="C80" s="101">
        <f>SUM(C63:C71)-C67-C68-C69</f>
        <v>161</v>
      </c>
      <c r="D80" s="102"/>
      <c r="E80" s="101">
        <f>SUM(E63:E71)-E67-E68</f>
        <v>0</v>
      </c>
      <c r="F80" s="101">
        <f>SUM(F63:F71)-F67-F68</f>
        <v>1</v>
      </c>
      <c r="G80" s="101">
        <f>SUM(G63:G71)-G67-G68</f>
        <v>0</v>
      </c>
      <c r="H80" s="101">
        <f>SUM(H63:H71)-H67-H68</f>
        <v>4</v>
      </c>
      <c r="I80" s="30"/>
      <c r="J80" s="30"/>
      <c r="K80" s="30"/>
      <c r="L80" s="30"/>
      <c r="M80" s="30"/>
      <c r="N80" s="30"/>
      <c r="O80" s="30"/>
      <c r="P80" s="30"/>
      <c r="Q80" s="30"/>
      <c r="R80" s="30"/>
      <c r="S80" s="30"/>
      <c r="T80" s="30"/>
      <c r="U80" s="30"/>
      <c r="V80" s="30"/>
      <c r="W80" s="30"/>
      <c r="X80" s="30"/>
    </row>
    <row r="81" spans="2:24" x14ac:dyDescent="0.25">
      <c r="B81" s="101" t="s">
        <v>4310</v>
      </c>
      <c r="C81" s="101">
        <f>C67</f>
        <v>1</v>
      </c>
      <c r="D81" s="102"/>
      <c r="E81" s="101">
        <f t="shared" ref="E81:H82" si="5">E67</f>
        <v>0</v>
      </c>
      <c r="F81" s="101">
        <f t="shared" si="5"/>
        <v>0</v>
      </c>
      <c r="G81" s="101">
        <f t="shared" si="5"/>
        <v>0</v>
      </c>
      <c r="H81" s="101">
        <f t="shared" si="5"/>
        <v>0</v>
      </c>
      <c r="I81" s="30"/>
      <c r="J81" s="30"/>
      <c r="K81" s="30"/>
      <c r="L81" s="30"/>
      <c r="M81" s="30"/>
      <c r="N81" s="30"/>
      <c r="O81" s="30"/>
      <c r="P81" s="30"/>
      <c r="Q81" s="30"/>
      <c r="R81" s="30"/>
      <c r="S81" s="30"/>
      <c r="T81" s="30"/>
      <c r="U81" s="30"/>
      <c r="V81" s="30"/>
      <c r="W81" s="30"/>
      <c r="X81" s="30"/>
    </row>
    <row r="82" spans="2:24" x14ac:dyDescent="0.25">
      <c r="B82" s="101" t="s">
        <v>4672</v>
      </c>
      <c r="C82" s="101">
        <f>C68</f>
        <v>4</v>
      </c>
      <c r="D82" s="102"/>
      <c r="E82" s="101">
        <f t="shared" si="5"/>
        <v>0</v>
      </c>
      <c r="F82" s="101">
        <f t="shared" si="5"/>
        <v>0</v>
      </c>
      <c r="G82" s="101">
        <f t="shared" si="5"/>
        <v>0</v>
      </c>
      <c r="H82" s="101">
        <f t="shared" si="5"/>
        <v>0</v>
      </c>
      <c r="I82" s="30"/>
      <c r="J82" s="30"/>
      <c r="K82" s="30"/>
      <c r="L82" s="30"/>
      <c r="M82" s="30"/>
      <c r="N82" s="30"/>
      <c r="O82" s="30"/>
      <c r="P82" s="30"/>
      <c r="Q82" s="30"/>
      <c r="R82" s="30"/>
      <c r="S82" s="30"/>
      <c r="T82" s="30"/>
      <c r="U82" s="30"/>
      <c r="V82" s="30"/>
      <c r="W82" s="30"/>
      <c r="X82" s="30"/>
    </row>
    <row r="83" spans="2:24" x14ac:dyDescent="0.25">
      <c r="B83" s="101" t="s">
        <v>4670</v>
      </c>
      <c r="C83" s="101">
        <f>C68</f>
        <v>4</v>
      </c>
      <c r="D83" s="102"/>
      <c r="E83" s="101">
        <f t="shared" ref="E83:H84" si="6">E68</f>
        <v>0</v>
      </c>
      <c r="F83" s="101">
        <f t="shared" si="6"/>
        <v>0</v>
      </c>
      <c r="G83" s="101">
        <f t="shared" si="6"/>
        <v>0</v>
      </c>
      <c r="H83" s="101">
        <f t="shared" si="6"/>
        <v>0</v>
      </c>
      <c r="I83" s="30"/>
      <c r="J83" s="30"/>
      <c r="K83" s="30"/>
      <c r="L83" s="30"/>
      <c r="M83" s="30"/>
      <c r="N83" s="30"/>
      <c r="O83" s="30"/>
      <c r="P83" s="30"/>
      <c r="Q83" s="30"/>
      <c r="R83" s="30"/>
      <c r="S83" s="30"/>
      <c r="T83" s="30"/>
      <c r="U83" s="30"/>
      <c r="V83" s="30"/>
      <c r="W83" s="30"/>
      <c r="X83" s="30"/>
    </row>
    <row r="84" spans="2:24" x14ac:dyDescent="0.25">
      <c r="B84" s="101" t="s">
        <v>5304</v>
      </c>
      <c r="C84" s="101">
        <f>SUM(C74:C77)</f>
        <v>33</v>
      </c>
      <c r="D84" s="102"/>
      <c r="E84" s="101">
        <f t="shared" si="6"/>
        <v>0</v>
      </c>
      <c r="F84" s="101">
        <f t="shared" si="6"/>
        <v>0</v>
      </c>
      <c r="G84" s="101">
        <f t="shared" si="6"/>
        <v>0</v>
      </c>
      <c r="H84" s="101">
        <f t="shared" si="6"/>
        <v>0</v>
      </c>
      <c r="I84" s="30"/>
      <c r="J84" s="30"/>
      <c r="K84" s="30"/>
      <c r="L84" s="30"/>
      <c r="M84" s="30"/>
      <c r="N84" s="30"/>
      <c r="O84" s="30"/>
      <c r="P84" s="30"/>
      <c r="Q84" s="30"/>
      <c r="R84" s="30"/>
      <c r="S84" s="30"/>
      <c r="T84" s="30"/>
      <c r="U84" s="30"/>
      <c r="V84" s="30"/>
      <c r="W84" s="30"/>
      <c r="X84" s="30"/>
    </row>
    <row r="85" spans="2:24" x14ac:dyDescent="0.25">
      <c r="B85" s="33"/>
      <c r="C85" s="33"/>
      <c r="D85" s="55"/>
      <c r="E85" s="56"/>
      <c r="F85" s="56"/>
      <c r="G85" s="56"/>
      <c r="H85" s="56"/>
      <c r="I85" s="30"/>
      <c r="J85" s="30"/>
      <c r="K85" s="30"/>
      <c r="L85" s="30"/>
      <c r="M85" s="30"/>
      <c r="N85" s="30"/>
      <c r="O85" s="30"/>
      <c r="P85" s="30"/>
      <c r="Q85" s="30"/>
      <c r="R85" s="30"/>
      <c r="S85" s="30"/>
      <c r="T85" s="30"/>
      <c r="U85" s="30"/>
      <c r="V85" s="30"/>
      <c r="W85" s="30"/>
      <c r="X85" s="30"/>
    </row>
    <row r="86" spans="2:24" x14ac:dyDescent="0.25">
      <c r="B86" s="34" t="s">
        <v>4110</v>
      </c>
      <c r="C86" s="34"/>
      <c r="D86" s="81"/>
      <c r="E86" s="57"/>
      <c r="F86" s="57"/>
      <c r="G86" s="56"/>
      <c r="H86" s="56"/>
      <c r="I86" s="30"/>
      <c r="J86" s="30"/>
      <c r="K86" s="30"/>
      <c r="L86" s="30"/>
      <c r="M86" s="30"/>
      <c r="N86" s="30"/>
      <c r="O86" s="30"/>
      <c r="P86" s="30"/>
      <c r="Q86" s="30"/>
      <c r="R86" s="30"/>
      <c r="S86" s="30"/>
      <c r="T86" s="30"/>
      <c r="U86" s="30"/>
      <c r="V86" s="30"/>
      <c r="W86" s="30"/>
      <c r="X86" s="30"/>
    </row>
    <row r="87" spans="2:24" x14ac:dyDescent="0.25">
      <c r="B87" s="34"/>
      <c r="C87" s="34"/>
      <c r="D87" s="81"/>
      <c r="E87" s="57"/>
      <c r="F87" s="57"/>
      <c r="G87" s="56"/>
      <c r="H87" s="56"/>
      <c r="I87" s="30"/>
      <c r="J87" s="30"/>
      <c r="K87" s="30"/>
      <c r="L87" s="30"/>
      <c r="M87" s="30"/>
      <c r="N87" s="30"/>
      <c r="O87" s="30"/>
      <c r="P87" s="30"/>
      <c r="Q87" s="30"/>
      <c r="R87" s="30"/>
      <c r="S87" s="30"/>
      <c r="T87" s="30"/>
      <c r="U87" s="30"/>
      <c r="V87" s="30"/>
      <c r="W87" s="30"/>
      <c r="X87" s="30"/>
    </row>
    <row r="88" spans="2:24" x14ac:dyDescent="0.25">
      <c r="B88" s="34"/>
      <c r="C88" s="34"/>
      <c r="D88" s="81"/>
      <c r="E88" s="57"/>
      <c r="F88" s="57"/>
      <c r="G88" s="56"/>
      <c r="H88" s="56"/>
      <c r="I88" s="30"/>
      <c r="J88" s="30"/>
      <c r="K88" s="30"/>
      <c r="L88" s="30"/>
      <c r="M88" s="30"/>
      <c r="N88" s="30"/>
      <c r="O88" s="30"/>
      <c r="P88" s="30"/>
      <c r="Q88" s="30"/>
      <c r="R88" s="30"/>
      <c r="S88" s="30"/>
      <c r="T88" s="30"/>
      <c r="U88" s="30"/>
      <c r="V88" s="30"/>
      <c r="W88" s="30"/>
      <c r="X88" s="30"/>
    </row>
    <row r="89" spans="2:24" x14ac:dyDescent="0.25">
      <c r="B89" s="34" t="s">
        <v>540</v>
      </c>
      <c r="C89" s="33"/>
      <c r="D89" s="55"/>
      <c r="E89" s="56"/>
      <c r="F89" s="56"/>
      <c r="G89" s="56"/>
      <c r="H89" s="56"/>
      <c r="I89" s="30"/>
      <c r="J89" s="30"/>
      <c r="K89" s="30"/>
      <c r="L89" s="30"/>
      <c r="M89" s="30"/>
      <c r="N89" s="30"/>
      <c r="O89" s="30"/>
      <c r="P89" s="30"/>
      <c r="Q89" s="30"/>
      <c r="R89" s="30"/>
      <c r="S89" s="30"/>
      <c r="T89" s="30"/>
      <c r="U89" s="30"/>
      <c r="V89" s="30"/>
      <c r="W89" s="30"/>
      <c r="X89" s="30"/>
    </row>
    <row r="90" spans="2:24" x14ac:dyDescent="0.25">
      <c r="B90" s="33"/>
      <c r="C90" s="33"/>
      <c r="D90" s="55"/>
      <c r="E90" s="56"/>
      <c r="F90" s="56"/>
      <c r="G90" s="56"/>
      <c r="H90" s="56"/>
      <c r="I90" s="30"/>
      <c r="J90" s="30"/>
      <c r="K90" s="30"/>
      <c r="L90" s="30"/>
      <c r="M90" s="30"/>
      <c r="N90" s="30"/>
      <c r="O90" s="30"/>
      <c r="P90" s="30"/>
      <c r="Q90" s="30"/>
      <c r="R90" s="30"/>
      <c r="S90" s="30"/>
      <c r="T90" s="30"/>
      <c r="U90" s="30"/>
      <c r="V90" s="30"/>
      <c r="W90" s="30"/>
      <c r="X90" s="30"/>
    </row>
    <row r="91" spans="2:24" x14ac:dyDescent="0.25">
      <c r="B91" s="33" t="s">
        <v>999</v>
      </c>
      <c r="C91" s="33" t="s">
        <v>538</v>
      </c>
      <c r="D91" s="33" t="s">
        <v>2857</v>
      </c>
      <c r="E91" s="33" t="s">
        <v>3180</v>
      </c>
      <c r="F91" s="33" t="s">
        <v>3181</v>
      </c>
      <c r="G91" s="33" t="s">
        <v>3182</v>
      </c>
      <c r="H91" s="33" t="s">
        <v>2861</v>
      </c>
      <c r="I91" s="30"/>
      <c r="J91" s="30"/>
      <c r="K91" s="30"/>
      <c r="L91" s="30"/>
      <c r="M91" s="30"/>
      <c r="N91" s="30"/>
      <c r="O91" s="30"/>
      <c r="P91" s="30"/>
      <c r="Q91" s="30"/>
      <c r="R91" s="30"/>
      <c r="S91" s="30"/>
      <c r="T91" s="30"/>
      <c r="U91" s="30"/>
      <c r="V91" s="30"/>
      <c r="W91" s="30"/>
      <c r="X91" s="30"/>
    </row>
    <row r="92" spans="2:24" x14ac:dyDescent="0.25">
      <c r="B92" s="33"/>
      <c r="C92" s="33"/>
      <c r="D92" s="55"/>
      <c r="E92" s="56"/>
      <c r="F92" s="56"/>
      <c r="G92" s="56"/>
      <c r="H92" s="56"/>
      <c r="I92" s="30"/>
      <c r="J92" s="30"/>
      <c r="K92" s="30"/>
      <c r="L92" s="30"/>
      <c r="M92" s="30"/>
      <c r="N92" s="30"/>
      <c r="O92" s="30"/>
      <c r="P92" s="30"/>
      <c r="Q92" s="30"/>
      <c r="R92" s="30"/>
      <c r="S92" s="30"/>
      <c r="T92" s="30"/>
      <c r="U92" s="30"/>
      <c r="V92" s="30"/>
      <c r="W92" s="30"/>
      <c r="X92" s="30"/>
    </row>
    <row r="93" spans="2:24" x14ac:dyDescent="0.25">
      <c r="B93" s="33" t="s">
        <v>2847</v>
      </c>
      <c r="C93" s="33">
        <v>1</v>
      </c>
      <c r="D93" s="55">
        <f>C93/$C$5</f>
        <v>1</v>
      </c>
      <c r="E93" s="56">
        <v>0</v>
      </c>
      <c r="F93" s="56">
        <v>0</v>
      </c>
      <c r="G93" s="56">
        <v>0</v>
      </c>
      <c r="H93" s="56">
        <v>0</v>
      </c>
      <c r="I93" s="30"/>
      <c r="J93" s="30"/>
      <c r="K93" s="30"/>
      <c r="L93" s="30"/>
      <c r="M93" s="30"/>
      <c r="N93" s="30"/>
      <c r="O93" s="30"/>
      <c r="P93" s="30"/>
      <c r="Q93" s="30"/>
      <c r="R93" s="30"/>
      <c r="S93" s="30"/>
      <c r="T93" s="30"/>
      <c r="U93" s="30"/>
      <c r="V93" s="30"/>
      <c r="W93" s="30"/>
      <c r="X93" s="30"/>
    </row>
    <row r="94" spans="2:24" x14ac:dyDescent="0.25">
      <c r="B94" s="33"/>
      <c r="C94" s="33"/>
      <c r="D94" s="55"/>
      <c r="E94" s="56"/>
      <c r="F94" s="56"/>
      <c r="G94" s="56"/>
      <c r="H94" s="56"/>
      <c r="I94" s="30"/>
      <c r="J94" s="30"/>
      <c r="K94" s="30"/>
      <c r="L94" s="30"/>
      <c r="M94" s="30"/>
      <c r="N94" s="30"/>
      <c r="O94" s="30"/>
      <c r="P94" s="30"/>
      <c r="Q94" s="30"/>
      <c r="R94" s="30"/>
      <c r="S94" s="30"/>
      <c r="T94" s="30"/>
      <c r="U94" s="30"/>
      <c r="V94" s="30"/>
      <c r="W94" s="30"/>
      <c r="X94" s="30"/>
    </row>
    <row r="95" spans="2:24" x14ac:dyDescent="0.25">
      <c r="B95" s="101" t="s">
        <v>4215</v>
      </c>
      <c r="C95" s="101">
        <f>SUM(C86:C93)</f>
        <v>1</v>
      </c>
      <c r="D95" s="102"/>
      <c r="E95" s="101">
        <f>SUM(E86:E93)</f>
        <v>0</v>
      </c>
      <c r="F95" s="101">
        <f>SUM(F86:F93)</f>
        <v>0</v>
      </c>
      <c r="G95" s="101">
        <f>SUM(G86:G93)</f>
        <v>0</v>
      </c>
      <c r="H95" s="101">
        <f>SUM(H86:H93)</f>
        <v>0</v>
      </c>
      <c r="I95" s="30"/>
      <c r="J95" s="30"/>
      <c r="K95" s="30"/>
      <c r="L95" s="30"/>
      <c r="M95" s="30"/>
      <c r="N95" s="30"/>
      <c r="O95" s="30"/>
      <c r="P95" s="30"/>
      <c r="Q95" s="30"/>
      <c r="R95" s="30"/>
      <c r="S95" s="30"/>
      <c r="T95" s="30"/>
      <c r="U95" s="30"/>
      <c r="V95" s="30"/>
      <c r="W95" s="30"/>
      <c r="X95" s="30"/>
    </row>
    <row r="96" spans="2:24" x14ac:dyDescent="0.25">
      <c r="B96" s="33"/>
      <c r="C96" s="33"/>
      <c r="D96" s="55"/>
      <c r="E96" s="56"/>
      <c r="F96" s="56"/>
      <c r="G96" s="56"/>
      <c r="H96" s="56"/>
      <c r="I96" s="30"/>
      <c r="J96" s="30"/>
      <c r="K96" s="30"/>
      <c r="L96" s="30"/>
      <c r="M96" s="30"/>
      <c r="N96" s="30"/>
      <c r="O96" s="30"/>
      <c r="P96" s="30"/>
      <c r="Q96" s="30"/>
      <c r="R96" s="30"/>
      <c r="S96" s="30"/>
      <c r="T96" s="30"/>
      <c r="U96" s="30"/>
      <c r="V96" s="30"/>
      <c r="W96" s="30"/>
      <c r="X96" s="30"/>
    </row>
    <row r="97" spans="2:24" x14ac:dyDescent="0.25">
      <c r="B97" s="33"/>
      <c r="C97" s="33"/>
      <c r="D97" s="33"/>
      <c r="E97" s="56"/>
      <c r="F97" s="56"/>
      <c r="G97" s="56"/>
      <c r="H97" s="56"/>
      <c r="I97" s="30"/>
      <c r="J97" s="30"/>
      <c r="K97" s="30"/>
      <c r="L97" s="30"/>
      <c r="M97" s="30"/>
      <c r="N97" s="30"/>
      <c r="O97" s="30"/>
      <c r="P97" s="30"/>
      <c r="Q97" s="30"/>
      <c r="R97" s="30"/>
      <c r="S97" s="30"/>
      <c r="T97" s="30"/>
      <c r="U97" s="30"/>
      <c r="V97" s="30"/>
      <c r="W97" s="30"/>
      <c r="X97" s="30"/>
    </row>
    <row r="98" spans="2:24" x14ac:dyDescent="0.25">
      <c r="B98" s="34" t="s">
        <v>2855</v>
      </c>
      <c r="C98" s="33" t="s">
        <v>538</v>
      </c>
      <c r="D98" s="33" t="s">
        <v>2846</v>
      </c>
      <c r="E98" s="56" t="s">
        <v>3178</v>
      </c>
      <c r="F98" s="56" t="s">
        <v>2865</v>
      </c>
      <c r="G98" s="56"/>
      <c r="H98" s="56"/>
      <c r="I98" s="30"/>
      <c r="J98" s="35"/>
      <c r="K98" s="30"/>
      <c r="L98" s="30"/>
      <c r="M98" s="30"/>
      <c r="N98" s="30"/>
      <c r="O98" s="30"/>
      <c r="P98" s="30"/>
      <c r="Q98" s="30"/>
      <c r="R98" s="30"/>
      <c r="S98" s="30"/>
      <c r="T98" s="30"/>
      <c r="U98" s="30"/>
      <c r="V98" s="30"/>
      <c r="W98" s="30"/>
      <c r="X98" s="30"/>
    </row>
    <row r="99" spans="2:24" x14ac:dyDescent="0.25">
      <c r="B99" s="33"/>
      <c r="C99" s="33"/>
      <c r="D99" s="55"/>
      <c r="E99" s="56"/>
      <c r="F99" s="56"/>
      <c r="G99" s="56"/>
      <c r="H99" s="56"/>
      <c r="I99" s="30"/>
      <c r="J99" s="33"/>
      <c r="K99" s="30"/>
      <c r="L99" s="31"/>
      <c r="M99" s="30"/>
      <c r="N99" s="30"/>
      <c r="O99" s="30"/>
      <c r="P99" s="30"/>
      <c r="Q99" s="30"/>
      <c r="R99" s="30"/>
      <c r="S99" s="30"/>
      <c r="T99" s="30"/>
      <c r="U99" s="30"/>
      <c r="V99" s="30"/>
      <c r="W99" s="30"/>
      <c r="X99" s="30"/>
    </row>
    <row r="100" spans="2:24" x14ac:dyDescent="0.25">
      <c r="B100" s="33" t="s">
        <v>2847</v>
      </c>
      <c r="C100" s="33">
        <f>C33+C63+C93</f>
        <v>224</v>
      </c>
      <c r="D100" s="55">
        <f>C100/SUM($C$3:$C$5)</f>
        <v>0.30067114093959729</v>
      </c>
      <c r="E100" s="56">
        <f>SUM($C$100:C100)</f>
        <v>224</v>
      </c>
      <c r="F100" s="55">
        <f>SUM($D$100:D100)</f>
        <v>0.30067114093959729</v>
      </c>
      <c r="G100" s="56" t="s">
        <v>4588</v>
      </c>
      <c r="H100" s="56"/>
      <c r="I100" s="30"/>
      <c r="J100" s="33"/>
      <c r="K100" s="30"/>
      <c r="L100" s="31"/>
      <c r="M100" s="30"/>
      <c r="N100" s="30"/>
      <c r="O100" s="30"/>
      <c r="P100" s="30"/>
      <c r="Q100" s="30"/>
      <c r="R100" s="30"/>
      <c r="S100" s="30"/>
      <c r="T100" s="30"/>
      <c r="U100" s="30"/>
      <c r="V100" s="30"/>
      <c r="W100" s="30"/>
      <c r="X100" s="30"/>
    </row>
    <row r="101" spans="2:24" x14ac:dyDescent="0.25">
      <c r="B101" s="33" t="s">
        <v>2848</v>
      </c>
      <c r="C101" s="33">
        <f>C34+C64</f>
        <v>19</v>
      </c>
      <c r="D101" s="55">
        <f t="shared" ref="D101:D102" si="7">C101/SUM($C$3:$C$5)</f>
        <v>2.5503355704697986E-2</v>
      </c>
      <c r="E101" s="56">
        <f>SUM($C$100:C101)</f>
        <v>243</v>
      </c>
      <c r="F101" s="55">
        <f>SUM($D$100:D101)</f>
        <v>0.32617449664429526</v>
      </c>
      <c r="G101" s="56" t="s">
        <v>4588</v>
      </c>
      <c r="H101" s="56"/>
      <c r="I101" s="30"/>
      <c r="J101" s="33"/>
      <c r="K101" s="30"/>
      <c r="L101" s="31"/>
      <c r="M101" s="30"/>
      <c r="N101" s="30"/>
      <c r="O101" s="30"/>
      <c r="P101" s="30"/>
      <c r="Q101" s="30"/>
      <c r="R101" s="30"/>
      <c r="S101" s="30"/>
      <c r="T101" s="30"/>
      <c r="U101" s="30"/>
      <c r="V101" s="30"/>
      <c r="W101" s="30"/>
      <c r="X101" s="30"/>
    </row>
    <row r="102" spans="2:24" x14ac:dyDescent="0.25">
      <c r="B102" s="33" t="s">
        <v>3177</v>
      </c>
      <c r="C102" s="33">
        <f>C35+C65</f>
        <v>134</v>
      </c>
      <c r="D102" s="55">
        <f t="shared" si="7"/>
        <v>0.17986577181208055</v>
      </c>
      <c r="E102" s="56">
        <f>SUM($C$100:C102)</f>
        <v>377</v>
      </c>
      <c r="F102" s="55">
        <f>SUM($D$100:D102)</f>
        <v>0.50604026845637584</v>
      </c>
      <c r="G102" s="56" t="s">
        <v>4588</v>
      </c>
      <c r="H102" s="56"/>
      <c r="I102" s="30"/>
      <c r="J102" s="33"/>
      <c r="K102" s="30"/>
      <c r="L102" s="31"/>
      <c r="M102" s="30"/>
      <c r="N102" s="30"/>
      <c r="O102" s="30"/>
      <c r="P102" s="30"/>
      <c r="Q102" s="30"/>
      <c r="R102" s="30"/>
      <c r="S102" s="30"/>
      <c r="T102" s="30"/>
      <c r="U102" s="30"/>
      <c r="V102" s="30"/>
      <c r="W102" s="30"/>
      <c r="X102" s="30"/>
    </row>
    <row r="103" spans="2:24" x14ac:dyDescent="0.25">
      <c r="B103" s="33" t="s">
        <v>4119</v>
      </c>
      <c r="C103" s="33">
        <f>C36+C66</f>
        <v>21</v>
      </c>
      <c r="D103" s="55">
        <f t="shared" ref="D103:D105" si="8">C103/SUM($C$3:$C$5)</f>
        <v>2.8187919463087248E-2</v>
      </c>
      <c r="E103" s="56">
        <f>SUM($C$100:C103)</f>
        <v>398</v>
      </c>
      <c r="F103" s="55">
        <f>SUM($D$100:D103)</f>
        <v>0.53422818791946314</v>
      </c>
      <c r="G103" s="56" t="s">
        <v>4588</v>
      </c>
      <c r="H103" s="56"/>
      <c r="I103" s="30"/>
      <c r="J103" s="33"/>
      <c r="K103" s="30"/>
      <c r="L103" s="31"/>
      <c r="M103" s="30"/>
      <c r="N103" s="30"/>
      <c r="O103" s="30"/>
      <c r="P103" s="30"/>
      <c r="Q103" s="30"/>
      <c r="R103" s="30"/>
      <c r="S103" s="30"/>
      <c r="T103" s="30"/>
      <c r="U103" s="30"/>
      <c r="V103" s="30"/>
      <c r="W103" s="30"/>
      <c r="X103" s="30"/>
    </row>
    <row r="104" spans="2:24" x14ac:dyDescent="0.25">
      <c r="B104" s="33" t="s">
        <v>4308</v>
      </c>
      <c r="C104" s="33">
        <f>C37+C67</f>
        <v>4</v>
      </c>
      <c r="D104" s="55">
        <f t="shared" si="8"/>
        <v>5.3691275167785232E-3</v>
      </c>
      <c r="E104" s="56">
        <f>SUM($C$100:C104)</f>
        <v>402</v>
      </c>
      <c r="F104" s="55">
        <f>SUM($D$100:D104)</f>
        <v>0.53959731543624168</v>
      </c>
      <c r="G104" s="56" t="s">
        <v>4588</v>
      </c>
      <c r="H104" s="56"/>
      <c r="I104" s="30"/>
      <c r="J104" s="33"/>
      <c r="K104" s="30"/>
      <c r="L104" s="31"/>
      <c r="M104" s="30"/>
      <c r="N104" s="30"/>
      <c r="O104" s="30"/>
      <c r="P104" s="30"/>
      <c r="Q104" s="30"/>
      <c r="R104" s="30"/>
      <c r="S104" s="30"/>
      <c r="T104" s="30"/>
      <c r="U104" s="30"/>
      <c r="V104" s="30"/>
      <c r="W104" s="30"/>
      <c r="X104" s="30"/>
    </row>
    <row r="105" spans="2:24" x14ac:dyDescent="0.25">
      <c r="B105" s="33" t="s">
        <v>4309</v>
      </c>
      <c r="C105" s="33">
        <f>C38+C68</f>
        <v>7</v>
      </c>
      <c r="D105" s="55">
        <f t="shared" si="8"/>
        <v>9.3959731543624154E-3</v>
      </c>
      <c r="E105" s="56">
        <f>SUM($C$100:C105)</f>
        <v>409</v>
      </c>
      <c r="F105" s="55">
        <f>SUM($D$100:D105)</f>
        <v>0.54899328859060414</v>
      </c>
      <c r="G105" s="56" t="s">
        <v>4588</v>
      </c>
      <c r="H105" s="56"/>
      <c r="I105" s="30"/>
      <c r="J105" s="33"/>
      <c r="K105" s="30"/>
      <c r="L105" s="31"/>
      <c r="M105" s="30"/>
      <c r="N105" s="30"/>
      <c r="O105" s="30"/>
      <c r="P105" s="30"/>
      <c r="Q105" s="30"/>
      <c r="R105" s="30"/>
      <c r="S105" s="30"/>
      <c r="T105" s="30"/>
      <c r="U105" s="30"/>
      <c r="V105" s="30"/>
      <c r="W105" s="30"/>
      <c r="X105" s="30"/>
    </row>
    <row r="106" spans="2:24" x14ac:dyDescent="0.25">
      <c r="B106" s="33" t="s">
        <v>2849</v>
      </c>
      <c r="C106" s="33">
        <f>C40+C70</f>
        <v>67</v>
      </c>
      <c r="D106" s="55">
        <f>C106/SUM($C$3:$C$5)</f>
        <v>8.9932885906040275E-2</v>
      </c>
      <c r="E106" s="56">
        <f>SUM($C$100:C106)</f>
        <v>476</v>
      </c>
      <c r="F106" s="55">
        <f>SUM($D$100:D106)</f>
        <v>0.63892617449664446</v>
      </c>
      <c r="G106" s="56" t="s">
        <v>4588</v>
      </c>
      <c r="H106" s="56"/>
      <c r="I106" s="30"/>
      <c r="J106" s="33"/>
      <c r="K106" s="30"/>
      <c r="L106" s="31"/>
      <c r="M106" s="30"/>
      <c r="N106" s="30"/>
      <c r="O106" s="30"/>
      <c r="P106" s="30"/>
      <c r="Q106" s="30"/>
      <c r="R106" s="30"/>
      <c r="S106" s="30"/>
      <c r="T106" s="30"/>
      <c r="U106" s="30"/>
      <c r="V106" s="30"/>
      <c r="W106" s="30"/>
      <c r="X106" s="30"/>
    </row>
    <row r="107" spans="2:24" x14ac:dyDescent="0.25">
      <c r="B107" s="33" t="s">
        <v>2850</v>
      </c>
      <c r="C107" s="33">
        <f>C41+C71</f>
        <v>29</v>
      </c>
      <c r="D107" s="55">
        <f>C107/SUM($C$3:$C$5)</f>
        <v>3.8926174496644296E-2</v>
      </c>
      <c r="E107" s="56">
        <f>SUM($C$100:C107)</f>
        <v>505</v>
      </c>
      <c r="F107" s="55">
        <f>SUM($D$100:D107)</f>
        <v>0.67785234899328872</v>
      </c>
      <c r="G107" s="56" t="s">
        <v>4588</v>
      </c>
      <c r="H107" s="56"/>
      <c r="I107" s="30"/>
      <c r="J107" s="33"/>
      <c r="K107" s="30"/>
      <c r="L107" s="31"/>
      <c r="M107" s="30"/>
      <c r="N107" s="30"/>
      <c r="O107" s="30"/>
      <c r="P107" s="30"/>
      <c r="Q107" s="30"/>
      <c r="R107" s="30"/>
      <c r="S107" s="30"/>
      <c r="T107" s="30"/>
      <c r="U107" s="30"/>
      <c r="V107" s="30"/>
      <c r="W107" s="30"/>
      <c r="X107" s="30"/>
    </row>
    <row r="108" spans="2:24" x14ac:dyDescent="0.25">
      <c r="B108" s="33" t="s">
        <v>2851</v>
      </c>
      <c r="C108" s="33">
        <f>C42+C72</f>
        <v>26</v>
      </c>
      <c r="D108" s="55">
        <f>C108/SUM($C$3:$C$5)</f>
        <v>3.4899328859060399E-2</v>
      </c>
      <c r="E108" s="56">
        <f>SUM($C$100:C108)</f>
        <v>531</v>
      </c>
      <c r="F108" s="55">
        <f>SUM($D$100:D108)</f>
        <v>0.71275167785234916</v>
      </c>
      <c r="G108" s="56" t="s">
        <v>4983</v>
      </c>
      <c r="H108" s="56"/>
      <c r="I108" s="30"/>
      <c r="J108" s="30"/>
      <c r="K108" s="30"/>
      <c r="L108" s="30"/>
      <c r="M108" s="30"/>
      <c r="N108" s="30"/>
      <c r="O108" s="30"/>
      <c r="P108" s="30"/>
      <c r="Q108" s="30"/>
      <c r="R108" s="30"/>
      <c r="S108" s="30"/>
      <c r="T108" s="30"/>
      <c r="U108" s="30"/>
      <c r="V108" s="30"/>
      <c r="W108" s="30"/>
      <c r="X108" s="30"/>
    </row>
    <row r="109" spans="2:24" x14ac:dyDescent="0.25">
      <c r="B109" s="33" t="s">
        <v>2852</v>
      </c>
      <c r="C109" s="33">
        <f>C43+C73</f>
        <v>21</v>
      </c>
      <c r="D109" s="55">
        <f>C109/SUM($C$3:$C$5)</f>
        <v>2.8187919463087248E-2</v>
      </c>
      <c r="E109" s="56">
        <f>SUM($C$100:C109)</f>
        <v>552</v>
      </c>
      <c r="F109" s="55">
        <f>SUM($D$100:D109)</f>
        <v>0.74093959731543646</v>
      </c>
      <c r="G109" s="56" t="s">
        <v>4984</v>
      </c>
      <c r="H109" s="56"/>
      <c r="I109" s="30"/>
      <c r="J109" s="30"/>
      <c r="K109" s="30"/>
      <c r="L109" s="30"/>
      <c r="M109" s="30"/>
      <c r="N109" s="30"/>
      <c r="O109" s="30"/>
      <c r="P109" s="30"/>
      <c r="Q109" s="30"/>
      <c r="R109" s="30"/>
      <c r="S109" s="30"/>
      <c r="T109" s="30"/>
      <c r="U109" s="30"/>
      <c r="V109" s="30"/>
      <c r="W109" s="30"/>
      <c r="X109" s="30"/>
    </row>
    <row r="110" spans="2:24" x14ac:dyDescent="0.25">
      <c r="B110" s="33" t="s">
        <v>4612</v>
      </c>
      <c r="C110" s="33">
        <f>C39+C69</f>
        <v>22</v>
      </c>
      <c r="D110" s="55">
        <f t="shared" ref="D110:D115" si="9">C110/SUM($C$3:$C$5)</f>
        <v>2.9530201342281879E-2</v>
      </c>
      <c r="E110" s="56">
        <f>SUM($C$100:C110)</f>
        <v>574</v>
      </c>
      <c r="F110" s="55">
        <f>SUM($D$100:D110)</f>
        <v>0.77046979865771836</v>
      </c>
      <c r="G110" s="56" t="s">
        <v>4982</v>
      </c>
      <c r="H110" s="56"/>
      <c r="I110" s="30"/>
      <c r="J110" s="30"/>
      <c r="K110" s="30"/>
      <c r="L110" s="30"/>
      <c r="M110" s="30"/>
      <c r="N110" s="30"/>
      <c r="O110" s="30"/>
      <c r="P110" s="30"/>
      <c r="Q110" s="30"/>
      <c r="R110" s="30"/>
      <c r="S110" s="30"/>
      <c r="T110" s="30"/>
      <c r="U110" s="30"/>
      <c r="V110" s="30"/>
      <c r="W110" s="30"/>
      <c r="X110" s="30"/>
    </row>
    <row r="111" spans="2:24" x14ac:dyDescent="0.25">
      <c r="B111" s="33" t="s">
        <v>4978</v>
      </c>
      <c r="C111" s="33">
        <f>C44+C74</f>
        <v>19</v>
      </c>
      <c r="D111" s="55">
        <f t="shared" si="9"/>
        <v>2.5503355704697986E-2</v>
      </c>
      <c r="E111" s="56">
        <f>SUM($C$100:C111)</f>
        <v>593</v>
      </c>
      <c r="F111" s="55">
        <f>SUM($D$100:D111)</f>
        <v>0.79597315436241634</v>
      </c>
      <c r="G111" s="56" t="s">
        <v>4985</v>
      </c>
      <c r="H111" s="56"/>
      <c r="I111" s="30"/>
      <c r="J111" s="30"/>
      <c r="K111" s="30"/>
      <c r="L111" s="30"/>
      <c r="M111" s="30"/>
      <c r="N111" s="30"/>
      <c r="O111" s="30"/>
      <c r="P111" s="30"/>
      <c r="Q111" s="30"/>
      <c r="R111" s="30"/>
      <c r="S111" s="30"/>
      <c r="T111" s="30"/>
      <c r="U111" s="30"/>
      <c r="V111" s="30"/>
      <c r="W111" s="30"/>
      <c r="X111" s="30"/>
    </row>
    <row r="112" spans="2:24" x14ac:dyDescent="0.25">
      <c r="B112" s="33" t="s">
        <v>4979</v>
      </c>
      <c r="C112" s="33">
        <f>C45+C75</f>
        <v>14</v>
      </c>
      <c r="D112" s="55">
        <f t="shared" si="9"/>
        <v>1.8791946308724831E-2</v>
      </c>
      <c r="E112" s="56">
        <f>SUM($C$100:C112)</f>
        <v>607</v>
      </c>
      <c r="F112" s="55">
        <f>SUM($D$100:D112)</f>
        <v>0.81476510067114116</v>
      </c>
      <c r="G112" s="56" t="s">
        <v>4985</v>
      </c>
      <c r="H112" s="56"/>
      <c r="I112" s="30"/>
      <c r="J112" s="30"/>
      <c r="K112" s="30"/>
      <c r="L112" s="30"/>
      <c r="M112" s="30"/>
      <c r="N112" s="30"/>
      <c r="O112" s="30"/>
      <c r="P112" s="30"/>
      <c r="Q112" s="30"/>
      <c r="R112" s="30"/>
      <c r="S112" s="30"/>
      <c r="T112" s="30"/>
      <c r="U112" s="30"/>
      <c r="V112" s="30"/>
      <c r="W112" s="30"/>
      <c r="X112" s="30"/>
    </row>
    <row r="113" spans="2:24" x14ac:dyDescent="0.25">
      <c r="B113" s="33" t="s">
        <v>4980</v>
      </c>
      <c r="C113" s="33">
        <f>C46+C76</f>
        <v>70</v>
      </c>
      <c r="D113" s="55">
        <f t="shared" si="9"/>
        <v>9.3959731543624164E-2</v>
      </c>
      <c r="E113" s="56">
        <f>SUM($C$100:C113)</f>
        <v>677</v>
      </c>
      <c r="F113" s="55">
        <f>SUM($D$100:D113)</f>
        <v>0.9087248322147653</v>
      </c>
      <c r="G113" s="56" t="s">
        <v>4985</v>
      </c>
      <c r="H113" s="56"/>
      <c r="I113" s="30"/>
      <c r="J113" s="30"/>
      <c r="K113" s="30"/>
      <c r="L113" s="30"/>
      <c r="M113" s="30"/>
      <c r="N113" s="30"/>
      <c r="O113" s="30"/>
      <c r="P113" s="30"/>
      <c r="Q113" s="30"/>
      <c r="R113" s="30"/>
      <c r="S113" s="30"/>
      <c r="T113" s="30"/>
      <c r="U113" s="30"/>
      <c r="V113" s="30"/>
      <c r="W113" s="30"/>
      <c r="X113" s="30"/>
    </row>
    <row r="114" spans="2:24" x14ac:dyDescent="0.25">
      <c r="B114" s="33" t="s">
        <v>4981</v>
      </c>
      <c r="C114" s="33">
        <f>C47+C77</f>
        <v>52</v>
      </c>
      <c r="D114" s="55">
        <f t="shared" si="9"/>
        <v>6.9798657718120799E-2</v>
      </c>
      <c r="E114" s="56">
        <f>SUM($C$100:C114)</f>
        <v>729</v>
      </c>
      <c r="F114" s="55">
        <f>SUM($D$100:D114)</f>
        <v>0.97852348993288607</v>
      </c>
      <c r="G114" s="56" t="s">
        <v>4985</v>
      </c>
      <c r="H114" s="56"/>
      <c r="I114" s="30"/>
      <c r="J114" s="30"/>
      <c r="K114" s="30"/>
      <c r="L114" s="30"/>
      <c r="M114" s="30"/>
      <c r="N114" s="30"/>
      <c r="O114" s="30"/>
      <c r="P114" s="30"/>
      <c r="Q114" s="30"/>
      <c r="R114" s="30"/>
      <c r="S114" s="30"/>
      <c r="T114" s="30"/>
      <c r="U114" s="30"/>
      <c r="V114" s="30"/>
      <c r="W114" s="30"/>
      <c r="X114" s="30"/>
    </row>
    <row r="115" spans="2:24" x14ac:dyDescent="0.25">
      <c r="B115" s="33" t="s">
        <v>5303</v>
      </c>
      <c r="C115" s="33">
        <f>C48+C78</f>
        <v>16</v>
      </c>
      <c r="D115" s="55">
        <f t="shared" si="9"/>
        <v>2.1476510067114093E-2</v>
      </c>
      <c r="E115" s="56">
        <f>SUM($C$100:C115)</f>
        <v>745</v>
      </c>
      <c r="F115" s="55">
        <f>SUM($D$100:D115)</f>
        <v>1.0000000000000002</v>
      </c>
      <c r="G115" s="56" t="s">
        <v>4984</v>
      </c>
      <c r="H115" s="56"/>
      <c r="I115" s="30"/>
      <c r="J115" s="30"/>
      <c r="K115" s="30"/>
      <c r="L115" s="30"/>
      <c r="M115" s="30"/>
      <c r="N115" s="30"/>
      <c r="O115" s="30"/>
      <c r="P115" s="30"/>
      <c r="Q115" s="30"/>
      <c r="R115" s="30"/>
      <c r="S115" s="30"/>
      <c r="T115" s="30"/>
      <c r="U115" s="30"/>
      <c r="V115" s="30"/>
      <c r="W115" s="30"/>
      <c r="X115" s="30"/>
    </row>
    <row r="116" spans="2:24" x14ac:dyDescent="0.25">
      <c r="B116" s="33"/>
      <c r="C116" s="33"/>
      <c r="D116" s="55"/>
      <c r="E116" s="56"/>
      <c r="F116" s="56"/>
      <c r="G116" s="56"/>
      <c r="H116" s="56"/>
      <c r="I116" s="30"/>
      <c r="J116" s="30"/>
      <c r="K116" s="30"/>
      <c r="L116" s="30"/>
      <c r="M116" s="30"/>
      <c r="N116" s="30"/>
      <c r="O116" s="30"/>
      <c r="P116" s="30"/>
      <c r="Q116" s="30"/>
      <c r="R116" s="30"/>
      <c r="S116" s="30"/>
      <c r="T116" s="30"/>
      <c r="U116" s="30"/>
      <c r="V116" s="30"/>
      <c r="W116" s="30"/>
      <c r="X116" s="30"/>
    </row>
    <row r="117" spans="2:24" x14ac:dyDescent="0.25">
      <c r="B117" s="34" t="s">
        <v>2862</v>
      </c>
      <c r="C117" s="33"/>
      <c r="D117" s="55"/>
      <c r="E117" s="56"/>
      <c r="F117" s="56"/>
      <c r="G117" s="56"/>
      <c r="H117" s="56"/>
      <c r="I117" s="30"/>
      <c r="J117" s="30"/>
      <c r="K117" s="30"/>
      <c r="L117" s="30"/>
      <c r="M117" s="30"/>
      <c r="N117" s="30"/>
      <c r="O117" s="30"/>
      <c r="P117" s="30"/>
      <c r="Q117" s="30"/>
      <c r="R117" s="30"/>
      <c r="S117" s="30"/>
      <c r="T117" s="30"/>
      <c r="U117" s="30"/>
      <c r="V117" s="30"/>
      <c r="W117" s="30"/>
      <c r="X117" s="30"/>
    </row>
    <row r="118" spans="2:24" x14ac:dyDescent="0.25">
      <c r="B118" s="33"/>
      <c r="C118" s="128"/>
      <c r="D118" s="152"/>
      <c r="E118" s="153"/>
      <c r="F118" s="153"/>
      <c r="G118" s="153"/>
      <c r="H118" s="56"/>
      <c r="I118" s="30"/>
      <c r="J118" s="30"/>
      <c r="K118" s="30"/>
      <c r="L118" s="30"/>
      <c r="M118" s="30"/>
      <c r="N118" s="30"/>
      <c r="O118" s="30"/>
      <c r="P118" s="30"/>
      <c r="Q118" s="30"/>
      <c r="R118" s="30"/>
      <c r="S118" s="30"/>
      <c r="T118" s="30"/>
      <c r="U118" s="30"/>
      <c r="V118" s="30"/>
      <c r="W118" s="30"/>
      <c r="X118" s="30"/>
    </row>
    <row r="119" spans="2:24" x14ac:dyDescent="0.25">
      <c r="B119" s="33" t="s">
        <v>2863</v>
      </c>
      <c r="C119" s="128"/>
      <c r="D119" s="154"/>
      <c r="E119" s="154"/>
      <c r="F119" s="154"/>
      <c r="G119" s="154"/>
      <c r="H119" s="56"/>
      <c r="I119" s="30"/>
      <c r="J119" s="30"/>
      <c r="K119" s="30"/>
      <c r="L119" s="30"/>
      <c r="M119" s="30"/>
      <c r="N119" s="30"/>
      <c r="O119" s="30"/>
      <c r="P119" s="30"/>
      <c r="Q119" s="30"/>
      <c r="R119" s="30"/>
      <c r="S119" s="30"/>
      <c r="T119" s="30"/>
      <c r="U119" s="30"/>
      <c r="V119" s="30"/>
      <c r="W119" s="30"/>
      <c r="X119" s="30"/>
    </row>
    <row r="120" spans="2:24" x14ac:dyDescent="0.25">
      <c r="B120" s="33"/>
      <c r="C120" s="128"/>
      <c r="D120" s="128"/>
      <c r="E120" s="153"/>
      <c r="F120" s="153"/>
      <c r="G120" s="153"/>
      <c r="H120" s="56"/>
      <c r="I120" s="30"/>
      <c r="J120" s="30"/>
      <c r="K120" s="30"/>
      <c r="L120" s="30"/>
      <c r="M120" s="30"/>
      <c r="N120" s="30"/>
      <c r="O120" s="30"/>
      <c r="P120" s="30"/>
      <c r="Q120" s="30"/>
      <c r="R120" s="30"/>
      <c r="S120" s="30"/>
      <c r="T120" s="30"/>
      <c r="U120" s="30"/>
      <c r="V120" s="30"/>
      <c r="W120" s="30"/>
      <c r="X120" s="30"/>
    </row>
    <row r="121" spans="2:24" x14ac:dyDescent="0.25">
      <c r="B121" s="33" t="s">
        <v>4602</v>
      </c>
      <c r="C121" s="128"/>
      <c r="D121" s="128"/>
      <c r="E121" s="153"/>
      <c r="F121" s="153"/>
      <c r="G121" s="153"/>
      <c r="H121" s="56"/>
      <c r="I121" s="30"/>
      <c r="J121" s="30"/>
      <c r="K121" s="30"/>
      <c r="L121" s="30"/>
      <c r="M121" s="30"/>
      <c r="N121" s="30"/>
      <c r="O121" s="30"/>
      <c r="P121" s="30"/>
      <c r="Q121" s="30"/>
      <c r="R121" s="30"/>
      <c r="S121" s="30"/>
      <c r="T121" s="30"/>
      <c r="U121" s="30"/>
      <c r="V121" s="30"/>
      <c r="W121" s="30"/>
      <c r="X121" s="30"/>
    </row>
    <row r="122" spans="2:24" x14ac:dyDescent="0.25">
      <c r="B122" s="33" t="s">
        <v>1292</v>
      </c>
      <c r="C122" s="128"/>
      <c r="D122" s="128"/>
      <c r="E122" s="153"/>
      <c r="F122" s="153"/>
      <c r="G122" s="153"/>
      <c r="H122" s="56"/>
      <c r="I122" s="30"/>
      <c r="J122" s="30"/>
      <c r="K122" s="30"/>
      <c r="L122" s="30"/>
      <c r="M122" s="30"/>
      <c r="N122" s="30"/>
      <c r="O122" s="30"/>
      <c r="P122" s="30"/>
      <c r="Q122" s="30"/>
      <c r="R122" s="30"/>
      <c r="S122" s="30"/>
      <c r="T122" s="30"/>
      <c r="U122" s="30"/>
      <c r="V122" s="30"/>
      <c r="W122" s="30"/>
      <c r="X122" s="30"/>
    </row>
    <row r="123" spans="2:24" x14ac:dyDescent="0.25">
      <c r="B123" s="33" t="s">
        <v>1296</v>
      </c>
      <c r="C123" s="151"/>
      <c r="D123" s="151"/>
      <c r="E123" s="155"/>
      <c r="F123" s="155"/>
      <c r="G123" s="155"/>
      <c r="H123" s="57"/>
      <c r="I123" s="6"/>
      <c r="J123" s="30"/>
      <c r="K123" s="30"/>
      <c r="L123" s="30"/>
      <c r="M123" s="30"/>
      <c r="N123" s="30"/>
      <c r="O123" s="30"/>
      <c r="P123" s="30"/>
      <c r="Q123" s="30"/>
      <c r="R123" s="30"/>
      <c r="S123" s="30"/>
      <c r="T123" s="30"/>
      <c r="U123" s="30"/>
      <c r="V123" s="30"/>
      <c r="W123" s="30"/>
      <c r="X123" s="30"/>
    </row>
    <row r="124" spans="2:24" x14ac:dyDescent="0.25">
      <c r="B124" s="33" t="s">
        <v>3039</v>
      </c>
      <c r="C124" s="33"/>
      <c r="D124" s="33"/>
      <c r="E124" s="56"/>
      <c r="F124" s="56"/>
      <c r="G124" s="56"/>
      <c r="H124" s="56"/>
      <c r="I124" s="30"/>
      <c r="J124" s="30"/>
      <c r="K124" s="30"/>
      <c r="L124" s="30"/>
      <c r="M124" s="30"/>
      <c r="N124" s="30"/>
      <c r="O124" s="30"/>
      <c r="P124" s="30"/>
      <c r="Q124" s="30"/>
      <c r="R124" s="30"/>
      <c r="S124" s="30"/>
      <c r="T124" s="30"/>
      <c r="U124" s="30"/>
      <c r="V124" s="30"/>
      <c r="W124" s="30"/>
      <c r="X124" s="30"/>
    </row>
    <row r="125" spans="2:24" x14ac:dyDescent="0.25">
      <c r="B125" s="33" t="s">
        <v>1310</v>
      </c>
      <c r="C125" s="33"/>
      <c r="D125" s="33"/>
      <c r="E125" s="56"/>
      <c r="F125" s="56"/>
      <c r="G125" s="56"/>
      <c r="H125" s="56"/>
      <c r="I125" s="30"/>
      <c r="J125" s="30"/>
      <c r="K125" s="30"/>
      <c r="L125" s="30"/>
      <c r="M125" s="30"/>
      <c r="N125" s="30"/>
      <c r="O125" s="30"/>
      <c r="P125" s="30"/>
      <c r="Q125" s="30"/>
      <c r="R125" s="30"/>
      <c r="S125" s="30"/>
      <c r="T125" s="30"/>
      <c r="U125" s="30"/>
      <c r="V125" s="30"/>
      <c r="W125" s="30"/>
      <c r="X125" s="30"/>
    </row>
    <row r="126" spans="2:24" x14ac:dyDescent="0.25">
      <c r="B126" s="33" t="s">
        <v>2866</v>
      </c>
      <c r="C126" s="33"/>
      <c r="D126" s="33"/>
      <c r="E126" s="56"/>
      <c r="F126" s="56"/>
      <c r="G126" s="56"/>
      <c r="H126" s="56"/>
      <c r="I126" s="30"/>
      <c r="J126" s="30"/>
      <c r="K126" s="30"/>
      <c r="L126" s="30"/>
      <c r="M126" s="30"/>
      <c r="N126" s="30"/>
      <c r="O126" s="30"/>
      <c r="P126" s="30"/>
      <c r="Q126" s="30"/>
      <c r="R126" s="30"/>
      <c r="S126" s="30"/>
      <c r="T126" s="30"/>
      <c r="U126" s="30"/>
      <c r="V126" s="30"/>
      <c r="W126" s="30"/>
      <c r="X126" s="30"/>
    </row>
    <row r="127" spans="2:24" x14ac:dyDescent="0.25">
      <c r="B127" s="128" t="s">
        <v>4589</v>
      </c>
      <c r="C127" s="33"/>
      <c r="D127" s="33"/>
      <c r="E127" s="56"/>
      <c r="F127" s="56"/>
      <c r="G127" s="56"/>
      <c r="H127" s="56"/>
      <c r="I127" s="30"/>
      <c r="J127" s="30"/>
      <c r="K127" s="30"/>
      <c r="L127" s="30"/>
      <c r="M127" s="30"/>
      <c r="N127" s="30"/>
      <c r="O127" s="30"/>
      <c r="P127" s="30"/>
      <c r="Q127" s="30"/>
      <c r="R127" s="30"/>
      <c r="S127" s="30"/>
      <c r="T127" s="30"/>
      <c r="U127" s="30"/>
      <c r="V127" s="30"/>
      <c r="W127" s="30"/>
      <c r="X127" s="30"/>
    </row>
    <row r="128" spans="2:24" x14ac:dyDescent="0.25">
      <c r="B128" s="128" t="s">
        <v>4590</v>
      </c>
      <c r="C128" s="33"/>
      <c r="D128" s="33"/>
      <c r="E128" s="56"/>
      <c r="F128" s="56"/>
      <c r="G128" s="56"/>
      <c r="H128" s="56"/>
      <c r="I128" s="30"/>
      <c r="J128" s="30"/>
      <c r="K128" s="30"/>
      <c r="L128" s="30"/>
      <c r="M128" s="30"/>
      <c r="N128" s="30"/>
      <c r="O128" s="30"/>
      <c r="P128" s="30"/>
      <c r="Q128" s="30"/>
      <c r="R128" s="30"/>
      <c r="S128" s="30"/>
      <c r="T128" s="30"/>
      <c r="U128" s="30"/>
      <c r="V128" s="30"/>
      <c r="W128" s="30"/>
      <c r="X128" s="30"/>
    </row>
    <row r="129" spans="2:24" x14ac:dyDescent="0.25">
      <c r="B129" s="33" t="s">
        <v>5309</v>
      </c>
      <c r="C129" s="33"/>
      <c r="D129" s="33"/>
      <c r="E129" s="56"/>
      <c r="F129" s="56"/>
      <c r="G129" s="56"/>
      <c r="H129" s="56"/>
      <c r="I129" s="30"/>
      <c r="J129" s="30"/>
      <c r="K129" s="30"/>
      <c r="L129" s="30"/>
      <c r="M129" s="30"/>
      <c r="N129" s="30"/>
      <c r="O129" s="30"/>
      <c r="P129" s="30"/>
      <c r="Q129" s="30"/>
      <c r="R129" s="30"/>
      <c r="S129" s="30"/>
      <c r="T129" s="30"/>
      <c r="U129" s="30"/>
      <c r="V129" s="30"/>
      <c r="W129" s="30"/>
      <c r="X129" s="30"/>
    </row>
    <row r="130" spans="2:24" x14ac:dyDescent="0.25">
      <c r="B130" s="33"/>
      <c r="C130" s="33"/>
      <c r="D130" s="33"/>
      <c r="E130" s="56"/>
      <c r="F130" s="56"/>
      <c r="G130" s="56"/>
      <c r="H130" s="56"/>
      <c r="I130" s="30"/>
      <c r="J130" s="30"/>
      <c r="K130" s="30"/>
      <c r="L130" s="30"/>
      <c r="M130" s="30"/>
      <c r="N130" s="30"/>
      <c r="O130" s="30"/>
      <c r="P130" s="30"/>
      <c r="Q130" s="30"/>
      <c r="R130" s="30"/>
      <c r="S130" s="30"/>
      <c r="T130" s="30"/>
      <c r="U130" s="30"/>
      <c r="V130" s="30"/>
      <c r="W130" s="30"/>
      <c r="X130" s="30"/>
    </row>
    <row r="131" spans="2:24" x14ac:dyDescent="0.25">
      <c r="B131" s="33"/>
      <c r="C131" s="33"/>
      <c r="D131" s="33"/>
      <c r="E131" s="56"/>
      <c r="F131" s="56"/>
      <c r="G131" s="56"/>
      <c r="H131" s="56"/>
      <c r="I131" s="30"/>
      <c r="J131" s="30"/>
      <c r="K131" s="30"/>
      <c r="L131" s="30"/>
      <c r="M131" s="30"/>
      <c r="N131" s="30"/>
      <c r="O131" s="30"/>
      <c r="P131" s="30"/>
      <c r="Q131" s="30"/>
      <c r="R131" s="30"/>
      <c r="S131" s="30"/>
      <c r="T131" s="30"/>
      <c r="U131" s="30"/>
      <c r="V131" s="30"/>
      <c r="W131" s="30"/>
      <c r="X131" s="30"/>
    </row>
    <row r="132" spans="2:24" x14ac:dyDescent="0.25">
      <c r="B132" s="33"/>
      <c r="C132" s="33"/>
      <c r="D132" s="33"/>
      <c r="E132" s="56"/>
      <c r="F132" s="56"/>
      <c r="G132" s="56"/>
      <c r="H132" s="56"/>
      <c r="I132" s="30"/>
      <c r="J132" s="30"/>
      <c r="K132" s="30"/>
      <c r="L132" s="30"/>
      <c r="M132" s="30"/>
      <c r="N132" s="30"/>
      <c r="O132" s="30"/>
      <c r="P132" s="30"/>
      <c r="Q132" s="30"/>
      <c r="R132" s="30"/>
      <c r="S132" s="30"/>
      <c r="T132" s="30"/>
      <c r="U132" s="30"/>
      <c r="V132" s="30"/>
      <c r="W132" s="30"/>
      <c r="X132" s="30"/>
    </row>
    <row r="133" spans="2:24" x14ac:dyDescent="0.25">
      <c r="B133" s="33"/>
      <c r="C133" s="33"/>
      <c r="D133" s="33"/>
      <c r="E133" s="56"/>
      <c r="F133" s="56"/>
      <c r="G133" s="56"/>
      <c r="H133" s="56"/>
      <c r="I133" s="30"/>
      <c r="J133" s="30"/>
      <c r="K133" s="30"/>
      <c r="L133" s="30"/>
      <c r="M133" s="30"/>
      <c r="N133" s="30"/>
      <c r="O133" s="30"/>
      <c r="P133" s="30"/>
      <c r="Q133" s="30"/>
      <c r="R133" s="30"/>
      <c r="S133" s="30"/>
      <c r="T133" s="30"/>
      <c r="U133" s="30"/>
      <c r="V133" s="30"/>
      <c r="W133" s="30"/>
      <c r="X133" s="30"/>
    </row>
    <row r="134" spans="2:24" x14ac:dyDescent="0.25">
      <c r="B134" s="33"/>
      <c r="C134" s="33"/>
      <c r="D134" s="33"/>
      <c r="E134" s="56"/>
      <c r="F134" s="56"/>
      <c r="G134" s="56"/>
      <c r="H134" s="56"/>
      <c r="I134" s="30"/>
      <c r="J134" s="30"/>
      <c r="K134" s="30"/>
      <c r="L134" s="30"/>
      <c r="M134" s="30"/>
      <c r="N134" s="30"/>
      <c r="O134" s="30"/>
      <c r="P134" s="30"/>
      <c r="Q134" s="30"/>
      <c r="R134" s="30"/>
      <c r="S134" s="30"/>
      <c r="T134" s="30"/>
      <c r="U134" s="30"/>
      <c r="V134" s="30"/>
      <c r="W134" s="30"/>
      <c r="X134" s="30"/>
    </row>
    <row r="135" spans="2:24" x14ac:dyDescent="0.25">
      <c r="B135" s="33"/>
      <c r="C135" s="33"/>
      <c r="D135" s="33"/>
      <c r="E135" s="56"/>
      <c r="F135" s="56"/>
      <c r="G135" s="56"/>
      <c r="H135" s="33"/>
      <c r="I135" s="30"/>
      <c r="J135" s="30"/>
      <c r="K135" s="30"/>
      <c r="L135" s="30"/>
      <c r="M135" s="30"/>
      <c r="N135" s="30"/>
      <c r="O135" s="30"/>
      <c r="P135" s="30"/>
      <c r="Q135" s="30"/>
      <c r="R135" s="30"/>
      <c r="S135" s="30"/>
      <c r="T135" s="30"/>
      <c r="U135" s="30"/>
      <c r="V135" s="30"/>
      <c r="W135" s="30"/>
      <c r="X135" s="30"/>
    </row>
    <row r="136" spans="2:24" x14ac:dyDescent="0.25">
      <c r="B136" s="34"/>
      <c r="C136" s="34"/>
      <c r="D136" s="34"/>
      <c r="E136" s="57"/>
      <c r="F136" s="57"/>
      <c r="G136" s="57"/>
      <c r="H136" s="34"/>
      <c r="I136" s="30"/>
      <c r="J136" s="30"/>
      <c r="K136" s="30"/>
      <c r="L136" s="30"/>
      <c r="M136" s="30"/>
      <c r="N136" s="30"/>
      <c r="O136" s="30"/>
      <c r="P136" s="30"/>
      <c r="Q136" s="30"/>
      <c r="R136" s="30"/>
      <c r="S136" s="30"/>
      <c r="T136" s="30"/>
      <c r="U136" s="30"/>
      <c r="V136" s="30"/>
      <c r="W136" s="30"/>
      <c r="X136" s="30"/>
    </row>
    <row r="137" spans="2:24" x14ac:dyDescent="0.25">
      <c r="B137" s="58"/>
      <c r="C137" s="33"/>
      <c r="D137" s="33"/>
      <c r="E137" s="56"/>
      <c r="F137" s="56"/>
      <c r="G137" s="56"/>
      <c r="H137" s="33"/>
      <c r="I137" s="30"/>
      <c r="J137" s="30"/>
      <c r="K137" s="30"/>
      <c r="L137" s="30"/>
      <c r="M137" s="30"/>
      <c r="N137" s="30"/>
      <c r="O137" s="30"/>
      <c r="P137" s="30"/>
      <c r="Q137" s="30"/>
      <c r="R137" s="30"/>
      <c r="S137" s="30"/>
      <c r="T137" s="30"/>
      <c r="U137" s="30"/>
      <c r="V137" s="30"/>
      <c r="W137" s="30"/>
      <c r="X137" s="30"/>
    </row>
    <row r="138" spans="2:24" x14ac:dyDescent="0.25">
      <c r="B138" s="33"/>
      <c r="C138" s="33"/>
      <c r="D138" s="33"/>
      <c r="E138" s="56"/>
      <c r="F138" s="56"/>
      <c r="G138" s="56"/>
      <c r="H138" s="33"/>
      <c r="I138" s="30"/>
      <c r="J138" s="30"/>
      <c r="K138" s="30"/>
      <c r="L138" s="30"/>
      <c r="M138" s="30"/>
      <c r="N138" s="30"/>
      <c r="O138" s="30"/>
      <c r="P138" s="30"/>
      <c r="Q138" s="30"/>
      <c r="R138" s="30"/>
      <c r="S138" s="30"/>
      <c r="T138" s="30"/>
      <c r="U138" s="30"/>
      <c r="V138" s="30"/>
      <c r="W138" s="30"/>
      <c r="X138" s="30"/>
    </row>
    <row r="139" spans="2:24" x14ac:dyDescent="0.25">
      <c r="B139" s="33"/>
      <c r="C139" s="33"/>
      <c r="D139" s="33"/>
      <c r="E139" s="56"/>
      <c r="F139" s="56"/>
      <c r="G139" s="56"/>
      <c r="H139" s="33"/>
      <c r="I139" s="30"/>
      <c r="J139" s="30"/>
      <c r="K139" s="30"/>
      <c r="L139" s="30"/>
      <c r="M139" s="30"/>
      <c r="N139" s="30"/>
      <c r="O139" s="30"/>
      <c r="P139" s="30"/>
      <c r="Q139" s="30"/>
      <c r="R139" s="30"/>
      <c r="S139" s="30"/>
      <c r="T139" s="30"/>
      <c r="U139" s="30"/>
      <c r="V139" s="30"/>
      <c r="W139" s="30"/>
      <c r="X139" s="30"/>
    </row>
    <row r="140" spans="2:24" x14ac:dyDescent="0.25">
      <c r="B140" s="34"/>
      <c r="C140" s="34"/>
      <c r="D140" s="34"/>
      <c r="E140" s="57"/>
      <c r="F140" s="57"/>
      <c r="G140" s="57"/>
      <c r="H140" s="34"/>
      <c r="I140" s="6"/>
      <c r="J140" s="6"/>
      <c r="K140" s="6"/>
      <c r="L140" s="6"/>
      <c r="M140" s="6"/>
      <c r="N140" s="30"/>
      <c r="O140" s="30"/>
      <c r="P140" s="30"/>
      <c r="Q140" s="30"/>
      <c r="R140" s="30"/>
      <c r="S140" s="30"/>
      <c r="T140" s="30"/>
      <c r="U140" s="30"/>
      <c r="V140" s="30"/>
      <c r="W140" s="30"/>
      <c r="X140" s="30"/>
    </row>
    <row r="141" spans="2:24" x14ac:dyDescent="0.25">
      <c r="B141" s="33"/>
      <c r="C141" s="33"/>
      <c r="D141" s="33"/>
      <c r="E141" s="33"/>
      <c r="F141" s="33"/>
      <c r="G141" s="33"/>
      <c r="H141" s="33"/>
      <c r="I141" s="30"/>
      <c r="J141" s="30"/>
      <c r="K141" s="30"/>
      <c r="L141" s="30"/>
      <c r="M141" s="30"/>
      <c r="N141" s="30"/>
      <c r="O141" s="30"/>
      <c r="P141" s="30"/>
      <c r="Q141" s="30"/>
      <c r="R141" s="30"/>
      <c r="S141" s="30"/>
      <c r="T141" s="30"/>
      <c r="U141" s="30"/>
      <c r="V141" s="30"/>
      <c r="W141" s="30"/>
      <c r="X141" s="30"/>
    </row>
    <row r="142" spans="2:24" x14ac:dyDescent="0.25">
      <c r="B142" s="33"/>
      <c r="C142" s="33"/>
      <c r="D142" s="33"/>
      <c r="E142" s="33"/>
      <c r="F142" s="33"/>
      <c r="G142" s="33"/>
      <c r="H142" s="33"/>
      <c r="I142" s="30"/>
      <c r="J142" s="30"/>
      <c r="K142" s="30"/>
      <c r="L142" s="30"/>
      <c r="M142" s="30"/>
      <c r="N142" s="30"/>
      <c r="O142" s="30"/>
      <c r="P142" s="30"/>
      <c r="Q142" s="30"/>
      <c r="R142" s="30"/>
      <c r="S142" s="30"/>
      <c r="T142" s="30"/>
      <c r="U142" s="30"/>
      <c r="V142" s="30"/>
      <c r="W142" s="30"/>
      <c r="X142" s="30"/>
    </row>
    <row r="143" spans="2:24" x14ac:dyDescent="0.25">
      <c r="B143" s="1"/>
      <c r="C143" s="1"/>
      <c r="D143" s="1"/>
      <c r="E143" s="1"/>
      <c r="F143" s="1"/>
      <c r="G143" s="1"/>
      <c r="H143" s="1"/>
    </row>
    <row r="144" spans="2:24" x14ac:dyDescent="0.25">
      <c r="B144" s="1"/>
      <c r="C144" s="1"/>
      <c r="D144" s="1"/>
      <c r="E144" s="1"/>
      <c r="F144" s="1"/>
      <c r="G144" s="1"/>
      <c r="H144" s="1"/>
    </row>
    <row r="145" spans="2:8" x14ac:dyDescent="0.25">
      <c r="B145" s="1"/>
      <c r="C145" s="1"/>
      <c r="D145" s="1"/>
      <c r="E145" s="1"/>
      <c r="F145" s="1"/>
      <c r="G145" s="1"/>
      <c r="H145" s="1"/>
    </row>
  </sheetData>
  <pageMargins left="0.25" right="0.25" top="0.75" bottom="0.75" header="0.3" footer="0.3"/>
  <pageSetup paperSize="9" scale="5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X79"/>
  <sheetViews>
    <sheetView zoomScale="75" zoomScaleNormal="75" workbookViewId="0">
      <selection activeCell="E22" sqref="E22"/>
    </sheetView>
  </sheetViews>
  <sheetFormatPr defaultRowHeight="15" x14ac:dyDescent="0.25"/>
  <cols>
    <col min="2" max="2" width="24.140625" customWidth="1"/>
    <col min="4" max="4" width="15.28515625" customWidth="1"/>
    <col min="5" max="5" width="19.42578125" bestFit="1" customWidth="1"/>
    <col min="6" max="6" width="13.7109375" bestFit="1" customWidth="1"/>
    <col min="7" max="7" width="22.7109375" bestFit="1" customWidth="1"/>
    <col min="8" max="8" width="11.42578125" bestFit="1" customWidth="1"/>
    <col min="10" max="10" width="33.140625" customWidth="1"/>
    <col min="13" max="13" width="97.7109375" bestFit="1" customWidth="1"/>
  </cols>
  <sheetData>
    <row r="1" spans="2:24" x14ac:dyDescent="0.25">
      <c r="B1" s="54" t="s">
        <v>2864</v>
      </c>
      <c r="C1" s="1"/>
      <c r="D1" s="1"/>
      <c r="E1" s="1"/>
      <c r="F1" s="1"/>
      <c r="G1" s="1"/>
      <c r="H1" s="1"/>
    </row>
    <row r="2" spans="2:24" x14ac:dyDescent="0.25">
      <c r="B2" s="1"/>
      <c r="C2" s="1"/>
      <c r="D2" s="1"/>
      <c r="E2" s="1"/>
      <c r="F2" s="1"/>
      <c r="G2" s="1"/>
      <c r="H2" s="1"/>
    </row>
    <row r="3" spans="2:24" x14ac:dyDescent="0.25">
      <c r="B3" s="33" t="s">
        <v>2858</v>
      </c>
      <c r="C3" s="33">
        <v>303</v>
      </c>
      <c r="D3" s="33"/>
      <c r="E3" s="33"/>
      <c r="F3" s="33"/>
      <c r="G3" s="33"/>
      <c r="H3" s="33"/>
      <c r="I3" s="30"/>
      <c r="J3" s="30"/>
      <c r="K3" s="30"/>
      <c r="L3" s="30"/>
      <c r="M3" s="30"/>
      <c r="N3" s="30"/>
      <c r="O3" s="30"/>
      <c r="P3" s="30"/>
      <c r="Q3" s="30"/>
      <c r="R3" s="30"/>
      <c r="S3" s="30"/>
      <c r="T3" s="30"/>
      <c r="U3" s="30"/>
      <c r="V3" s="30"/>
      <c r="W3" s="30"/>
      <c r="X3" s="30"/>
    </row>
    <row r="4" spans="2:24" x14ac:dyDescent="0.25">
      <c r="B4" s="33" t="s">
        <v>2859</v>
      </c>
      <c r="C4" s="33">
        <v>82</v>
      </c>
      <c r="D4" s="33"/>
      <c r="E4" s="33"/>
      <c r="F4" s="33"/>
      <c r="G4" s="33"/>
      <c r="H4" s="33"/>
      <c r="I4" s="30"/>
      <c r="J4" s="30"/>
      <c r="K4" s="30"/>
      <c r="L4" s="30"/>
      <c r="M4" s="30"/>
      <c r="N4" s="30"/>
      <c r="O4" s="30"/>
      <c r="P4" s="30"/>
      <c r="Q4" s="30"/>
      <c r="R4" s="30"/>
      <c r="S4" s="30"/>
      <c r="T4" s="30"/>
      <c r="U4" s="30"/>
      <c r="V4" s="30"/>
      <c r="W4" s="30"/>
      <c r="X4" s="30"/>
    </row>
    <row r="5" spans="2:24" x14ac:dyDescent="0.25">
      <c r="B5" s="33" t="s">
        <v>2860</v>
      </c>
      <c r="C5" s="33">
        <v>1</v>
      </c>
      <c r="D5" s="33"/>
      <c r="E5" s="33"/>
      <c r="F5" s="33"/>
      <c r="G5" s="33"/>
      <c r="H5" s="33"/>
      <c r="I5" s="30"/>
      <c r="J5" s="30"/>
      <c r="K5" s="30"/>
      <c r="L5" s="30"/>
      <c r="M5" s="30"/>
      <c r="N5" s="30"/>
      <c r="O5" s="30"/>
      <c r="P5" s="30"/>
      <c r="Q5" s="30"/>
      <c r="R5" s="30"/>
      <c r="S5" s="30"/>
      <c r="T5" s="30"/>
      <c r="U5" s="30"/>
      <c r="V5" s="30"/>
      <c r="W5" s="30"/>
      <c r="X5" s="30"/>
    </row>
    <row r="6" spans="2:24" x14ac:dyDescent="0.25">
      <c r="B6" s="33"/>
      <c r="C6" s="33"/>
      <c r="D6" s="33"/>
      <c r="E6" s="33"/>
      <c r="F6" s="33"/>
      <c r="G6" s="33"/>
      <c r="H6" s="33"/>
      <c r="I6" s="30"/>
      <c r="J6" s="30"/>
      <c r="K6" s="30"/>
      <c r="L6" s="30"/>
      <c r="M6" s="30"/>
      <c r="N6" s="30"/>
      <c r="O6" s="30"/>
      <c r="P6" s="30"/>
      <c r="Q6" s="30"/>
      <c r="R6" s="30"/>
      <c r="S6" s="30"/>
      <c r="T6" s="30"/>
      <c r="U6" s="30"/>
      <c r="V6" s="30"/>
      <c r="W6" s="30"/>
      <c r="X6" s="30"/>
    </row>
    <row r="7" spans="2:24" x14ac:dyDescent="0.25">
      <c r="B7" s="33" t="s">
        <v>2847</v>
      </c>
      <c r="C7" s="30" t="s">
        <v>989</v>
      </c>
      <c r="D7" s="33"/>
      <c r="E7" s="33"/>
      <c r="F7" s="33"/>
      <c r="G7" s="33"/>
      <c r="H7" s="33"/>
      <c r="I7" s="30"/>
      <c r="J7" s="30"/>
      <c r="K7" s="30"/>
      <c r="L7" s="30"/>
      <c r="M7" s="30"/>
      <c r="N7" s="30"/>
      <c r="O7" s="30"/>
      <c r="P7" s="30"/>
      <c r="Q7" s="30"/>
      <c r="R7" s="30"/>
      <c r="S7" s="30"/>
      <c r="T7" s="30"/>
      <c r="U7" s="30"/>
      <c r="V7" s="30"/>
      <c r="W7" s="30"/>
      <c r="X7" s="30"/>
    </row>
    <row r="8" spans="2:24" x14ac:dyDescent="0.25">
      <c r="B8" s="33" t="s">
        <v>2848</v>
      </c>
      <c r="C8" s="30" t="s">
        <v>2840</v>
      </c>
      <c r="D8" s="33"/>
      <c r="E8" s="33"/>
      <c r="F8" s="33"/>
      <c r="G8" s="33"/>
      <c r="H8" s="33"/>
      <c r="I8" s="30"/>
      <c r="J8" s="30"/>
      <c r="K8" s="30"/>
      <c r="L8" s="30"/>
      <c r="M8" s="30"/>
      <c r="N8" s="30"/>
      <c r="O8" s="30"/>
      <c r="P8" s="30"/>
      <c r="Q8" s="30"/>
      <c r="R8" s="30"/>
      <c r="S8" s="30"/>
      <c r="T8" s="30"/>
      <c r="U8" s="30"/>
      <c r="V8" s="30"/>
      <c r="W8" s="30"/>
      <c r="X8" s="30"/>
    </row>
    <row r="9" spans="2:24" x14ac:dyDescent="0.25">
      <c r="B9" s="33" t="s">
        <v>2849</v>
      </c>
      <c r="C9" s="30" t="s">
        <v>991</v>
      </c>
      <c r="D9" s="33"/>
      <c r="E9" s="33"/>
      <c r="F9" s="33"/>
      <c r="G9" s="33"/>
      <c r="H9" s="33"/>
      <c r="I9" s="30"/>
      <c r="J9" s="30"/>
      <c r="K9" s="30"/>
      <c r="L9" s="30"/>
      <c r="M9" s="30"/>
      <c r="N9" s="30"/>
      <c r="O9" s="30"/>
      <c r="P9" s="30"/>
      <c r="Q9" s="30"/>
      <c r="R9" s="30"/>
      <c r="S9" s="30"/>
      <c r="T9" s="30"/>
      <c r="U9" s="30"/>
      <c r="V9" s="30"/>
      <c r="W9" s="30"/>
      <c r="X9" s="30"/>
    </row>
    <row r="10" spans="2:24" x14ac:dyDescent="0.25">
      <c r="B10" s="33" t="s">
        <v>2850</v>
      </c>
      <c r="C10" s="30" t="s">
        <v>993</v>
      </c>
      <c r="D10" s="33"/>
      <c r="E10" s="33"/>
      <c r="F10" s="33"/>
      <c r="G10" s="33"/>
      <c r="H10" s="33"/>
      <c r="I10" s="30"/>
      <c r="J10" s="30"/>
      <c r="K10" s="30"/>
      <c r="L10" s="30"/>
      <c r="M10" s="30"/>
      <c r="N10" s="30"/>
      <c r="O10" s="30"/>
      <c r="P10" s="30"/>
      <c r="Q10" s="30"/>
      <c r="R10" s="30"/>
      <c r="S10" s="30"/>
      <c r="T10" s="30"/>
      <c r="U10" s="30"/>
      <c r="V10" s="30"/>
      <c r="W10" s="30"/>
      <c r="X10" s="30"/>
    </row>
    <row r="11" spans="2:24" x14ac:dyDescent="0.25">
      <c r="B11" s="33" t="s">
        <v>2851</v>
      </c>
      <c r="C11" s="30" t="s">
        <v>2854</v>
      </c>
      <c r="D11" s="33"/>
      <c r="E11" s="33"/>
      <c r="F11" s="33"/>
      <c r="G11" s="33"/>
      <c r="H11" s="33"/>
      <c r="I11" s="30"/>
      <c r="J11" s="30"/>
      <c r="K11" s="30"/>
      <c r="L11" s="30"/>
      <c r="M11" s="30"/>
      <c r="N11" s="30"/>
      <c r="O11" s="30"/>
      <c r="P11" s="30"/>
      <c r="Q11" s="30"/>
      <c r="R11" s="30"/>
      <c r="S11" s="30"/>
      <c r="T11" s="30"/>
      <c r="U11" s="30"/>
      <c r="V11" s="30"/>
      <c r="W11" s="30"/>
      <c r="X11" s="30"/>
    </row>
    <row r="12" spans="2:24" x14ac:dyDescent="0.25">
      <c r="B12" s="33" t="s">
        <v>2852</v>
      </c>
      <c r="C12" s="30" t="s">
        <v>2841</v>
      </c>
      <c r="D12" s="33"/>
      <c r="E12" s="33"/>
      <c r="F12" s="33"/>
      <c r="G12" s="33"/>
      <c r="H12" s="33"/>
      <c r="I12" s="30"/>
      <c r="J12" s="30"/>
      <c r="K12" s="30"/>
      <c r="L12" s="30"/>
      <c r="M12" s="30"/>
      <c r="N12" s="30"/>
      <c r="O12" s="30"/>
      <c r="P12" s="30"/>
      <c r="Q12" s="30"/>
      <c r="R12" s="30"/>
      <c r="S12" s="30"/>
      <c r="T12" s="30"/>
      <c r="U12" s="30"/>
      <c r="V12" s="30"/>
      <c r="W12" s="30"/>
      <c r="X12" s="30"/>
    </row>
    <row r="13" spans="2:24" x14ac:dyDescent="0.25">
      <c r="B13" s="33"/>
      <c r="C13" s="33"/>
      <c r="D13" s="33"/>
      <c r="E13" s="33"/>
      <c r="F13" s="33"/>
      <c r="G13" s="33"/>
      <c r="H13" s="33"/>
      <c r="I13" s="30"/>
      <c r="J13" s="30"/>
      <c r="K13" s="30"/>
      <c r="L13" s="30"/>
      <c r="M13" s="30"/>
      <c r="N13" s="30"/>
      <c r="O13" s="30"/>
      <c r="P13" s="30"/>
      <c r="Q13" s="30"/>
      <c r="R13" s="30"/>
      <c r="S13" s="30"/>
      <c r="T13" s="30"/>
      <c r="U13" s="30"/>
      <c r="V13" s="30"/>
      <c r="W13" s="30"/>
      <c r="X13" s="30"/>
    </row>
    <row r="14" spans="2:24" x14ac:dyDescent="0.25">
      <c r="B14" s="33"/>
      <c r="C14" s="33"/>
      <c r="D14" s="33"/>
      <c r="E14" s="33"/>
      <c r="F14" s="33"/>
      <c r="G14" s="33"/>
      <c r="H14" s="33"/>
      <c r="I14" s="30"/>
      <c r="J14" s="30"/>
      <c r="K14" s="30"/>
      <c r="L14" s="30"/>
      <c r="M14" s="30"/>
      <c r="N14" s="30"/>
      <c r="O14" s="30"/>
      <c r="P14" s="30"/>
      <c r="Q14" s="30"/>
      <c r="R14" s="30"/>
      <c r="S14" s="30"/>
      <c r="T14" s="30"/>
      <c r="U14" s="30"/>
      <c r="V14" s="30"/>
      <c r="W14" s="30"/>
      <c r="X14" s="30"/>
    </row>
    <row r="15" spans="2:24" x14ac:dyDescent="0.25">
      <c r="B15" s="34" t="s">
        <v>537</v>
      </c>
      <c r="C15" s="33"/>
      <c r="D15" s="33"/>
      <c r="E15" s="33"/>
      <c r="F15" s="33"/>
      <c r="G15" s="33"/>
      <c r="H15" s="33"/>
      <c r="I15" s="30"/>
      <c r="J15" s="30"/>
      <c r="K15" s="30"/>
      <c r="L15" s="30"/>
      <c r="M15" s="30"/>
      <c r="N15" s="30"/>
      <c r="O15" s="30"/>
      <c r="P15" s="30"/>
      <c r="Q15" s="30"/>
      <c r="R15" s="30"/>
      <c r="S15" s="30"/>
      <c r="T15" s="30"/>
      <c r="U15" s="30"/>
      <c r="V15" s="30"/>
      <c r="W15" s="30"/>
      <c r="X15" s="30"/>
    </row>
    <row r="16" spans="2:24" x14ac:dyDescent="0.25">
      <c r="B16" s="33"/>
      <c r="C16" s="33"/>
      <c r="D16" s="33"/>
      <c r="E16" s="33"/>
      <c r="F16" s="33"/>
      <c r="G16" s="33"/>
      <c r="H16" s="33"/>
      <c r="I16" s="30"/>
      <c r="J16" s="30"/>
      <c r="K16" s="30"/>
      <c r="L16" s="30"/>
      <c r="M16" s="30"/>
      <c r="N16" s="30"/>
      <c r="O16" s="30"/>
      <c r="P16" s="30"/>
      <c r="Q16" s="30"/>
      <c r="R16" s="30"/>
      <c r="S16" s="30"/>
      <c r="T16" s="30"/>
      <c r="U16" s="30"/>
      <c r="V16" s="30"/>
      <c r="W16" s="30"/>
      <c r="X16" s="30"/>
    </row>
    <row r="17" spans="2:24" x14ac:dyDescent="0.25">
      <c r="B17" s="33" t="s">
        <v>999</v>
      </c>
      <c r="C17" s="33" t="s">
        <v>538</v>
      </c>
      <c r="D17" s="33" t="s">
        <v>2857</v>
      </c>
      <c r="E17" s="33" t="s">
        <v>2842</v>
      </c>
      <c r="F17" s="33" t="s">
        <v>2843</v>
      </c>
      <c r="G17" s="33" t="s">
        <v>2844</v>
      </c>
      <c r="H17" s="33" t="s">
        <v>2861</v>
      </c>
      <c r="I17" s="30"/>
      <c r="J17" s="30"/>
      <c r="K17" s="30"/>
      <c r="L17" s="30"/>
      <c r="M17" s="30"/>
      <c r="N17" s="30"/>
      <c r="O17" s="30"/>
      <c r="P17" s="30"/>
      <c r="Q17" s="30"/>
      <c r="R17" s="30"/>
      <c r="S17" s="30"/>
      <c r="T17" s="30"/>
      <c r="U17" s="30"/>
      <c r="V17" s="30"/>
      <c r="W17" s="30"/>
      <c r="X17" s="30"/>
    </row>
    <row r="18" spans="2:24" x14ac:dyDescent="0.25">
      <c r="B18" s="33"/>
      <c r="C18" s="33"/>
      <c r="D18" s="55"/>
      <c r="E18" s="55"/>
      <c r="F18" s="55"/>
      <c r="G18" s="55"/>
      <c r="H18" s="55"/>
      <c r="I18" s="30"/>
      <c r="J18" s="30"/>
      <c r="K18" s="30"/>
      <c r="L18" s="30"/>
      <c r="M18" s="30"/>
      <c r="N18" s="30"/>
      <c r="O18" s="30"/>
      <c r="P18" s="30"/>
      <c r="Q18" s="30"/>
      <c r="R18" s="30"/>
      <c r="S18" s="30"/>
      <c r="T18" s="30"/>
      <c r="U18" s="30"/>
      <c r="V18" s="30"/>
      <c r="W18" s="30"/>
      <c r="X18" s="30"/>
    </row>
    <row r="19" spans="2:24" x14ac:dyDescent="0.25">
      <c r="B19" s="33" t="s">
        <v>2847</v>
      </c>
      <c r="C19" s="33">
        <v>165</v>
      </c>
      <c r="D19" s="55">
        <f t="shared" ref="D19:D24" si="0">C19/$C$3</f>
        <v>0.54455445544554459</v>
      </c>
      <c r="E19" s="56">
        <v>164</v>
      </c>
      <c r="F19" s="56">
        <v>161</v>
      </c>
      <c r="G19" s="56">
        <v>164</v>
      </c>
      <c r="H19" s="56">
        <v>10</v>
      </c>
      <c r="I19" s="30"/>
      <c r="J19" s="30"/>
      <c r="K19" s="30"/>
      <c r="L19" s="30"/>
      <c r="M19" s="30"/>
      <c r="N19" s="30"/>
      <c r="O19" s="30"/>
      <c r="P19" s="30"/>
      <c r="Q19" s="30"/>
      <c r="R19" s="30"/>
      <c r="S19" s="30"/>
      <c r="T19" s="30"/>
      <c r="U19" s="30"/>
      <c r="V19" s="30"/>
      <c r="W19" s="30"/>
      <c r="X19" s="30"/>
    </row>
    <row r="20" spans="2:24" x14ac:dyDescent="0.25">
      <c r="B20" s="33" t="s">
        <v>2848</v>
      </c>
      <c r="C20" s="33">
        <v>16</v>
      </c>
      <c r="D20" s="55">
        <f t="shared" si="0"/>
        <v>5.2805280528052806E-2</v>
      </c>
      <c r="E20" s="56">
        <v>16</v>
      </c>
      <c r="F20" s="56">
        <v>16</v>
      </c>
      <c r="G20" s="56">
        <v>16</v>
      </c>
      <c r="H20" s="56">
        <v>0</v>
      </c>
      <c r="I20" s="30"/>
      <c r="J20" s="30"/>
      <c r="K20" s="30"/>
      <c r="L20" s="30"/>
      <c r="M20" s="30"/>
      <c r="N20" s="30"/>
      <c r="O20" s="30"/>
      <c r="P20" s="30"/>
      <c r="Q20" s="30"/>
      <c r="R20" s="30"/>
      <c r="S20" s="30"/>
      <c r="T20" s="30"/>
      <c r="U20" s="30"/>
      <c r="V20" s="30"/>
      <c r="W20" s="30"/>
      <c r="X20" s="30"/>
    </row>
    <row r="21" spans="2:24" x14ac:dyDescent="0.25">
      <c r="B21" s="33" t="s">
        <v>2849</v>
      </c>
      <c r="C21" s="33">
        <v>52</v>
      </c>
      <c r="D21" s="55">
        <f t="shared" si="0"/>
        <v>0.17161716171617161</v>
      </c>
      <c r="E21" s="56">
        <v>52</v>
      </c>
      <c r="F21" s="56">
        <v>45</v>
      </c>
      <c r="G21" s="56">
        <v>52</v>
      </c>
      <c r="H21" s="56">
        <v>9</v>
      </c>
      <c r="I21" s="30"/>
      <c r="J21" s="30"/>
      <c r="K21" s="30"/>
      <c r="L21" s="30"/>
      <c r="M21" s="30"/>
      <c r="N21" s="30"/>
      <c r="O21" s="30"/>
      <c r="P21" s="30"/>
      <c r="Q21" s="30"/>
      <c r="R21" s="30"/>
      <c r="S21" s="30"/>
      <c r="T21" s="30"/>
      <c r="U21" s="30"/>
      <c r="V21" s="30"/>
      <c r="W21" s="30"/>
      <c r="X21" s="30"/>
    </row>
    <row r="22" spans="2:24" x14ac:dyDescent="0.25">
      <c r="B22" s="33" t="s">
        <v>2850</v>
      </c>
      <c r="C22" s="33">
        <v>24</v>
      </c>
      <c r="D22" s="55">
        <f t="shared" si="0"/>
        <v>7.9207920792079209E-2</v>
      </c>
      <c r="E22" s="56">
        <v>23</v>
      </c>
      <c r="F22" s="56">
        <v>21</v>
      </c>
      <c r="G22" s="56">
        <v>24</v>
      </c>
      <c r="H22" s="56">
        <v>3</v>
      </c>
      <c r="I22" s="30"/>
      <c r="J22" s="30"/>
      <c r="K22" s="30"/>
      <c r="L22" s="30"/>
      <c r="M22" s="30"/>
      <c r="N22" s="30"/>
      <c r="O22" s="30"/>
      <c r="P22" s="30"/>
      <c r="Q22" s="30"/>
      <c r="R22" s="30"/>
      <c r="S22" s="30"/>
      <c r="T22" s="30"/>
      <c r="U22" s="30"/>
      <c r="V22" s="30"/>
      <c r="W22" s="30"/>
      <c r="X22" s="30"/>
    </row>
    <row r="23" spans="2:24" x14ac:dyDescent="0.25">
      <c r="B23" s="33" t="s">
        <v>2851</v>
      </c>
      <c r="C23" s="33">
        <v>17</v>
      </c>
      <c r="D23" s="55">
        <f t="shared" si="0"/>
        <v>5.6105610561056105E-2</v>
      </c>
      <c r="E23" s="56">
        <v>14</v>
      </c>
      <c r="F23" s="56">
        <v>5</v>
      </c>
      <c r="G23" s="56">
        <v>7</v>
      </c>
      <c r="H23" s="56">
        <v>0</v>
      </c>
      <c r="I23" s="30"/>
      <c r="J23" s="30"/>
      <c r="K23" s="30"/>
      <c r="L23" s="30"/>
      <c r="M23" s="30"/>
      <c r="N23" s="30"/>
      <c r="O23" s="30"/>
      <c r="P23" s="30"/>
      <c r="Q23" s="30"/>
      <c r="R23" s="30"/>
      <c r="S23" s="30"/>
      <c r="T23" s="30"/>
      <c r="U23" s="30"/>
      <c r="V23" s="30"/>
      <c r="W23" s="30"/>
      <c r="X23" s="30"/>
    </row>
    <row r="24" spans="2:24" x14ac:dyDescent="0.25">
      <c r="B24" s="33" t="s">
        <v>2852</v>
      </c>
      <c r="C24" s="33">
        <v>29</v>
      </c>
      <c r="D24" s="55">
        <f t="shared" si="0"/>
        <v>9.5709570957095716E-2</v>
      </c>
      <c r="E24" s="56">
        <v>1</v>
      </c>
      <c r="F24" s="56">
        <v>0</v>
      </c>
      <c r="G24" s="56">
        <v>2</v>
      </c>
      <c r="H24" s="56">
        <v>2</v>
      </c>
      <c r="I24" s="30"/>
      <c r="J24" s="30"/>
      <c r="K24" s="30"/>
      <c r="L24" s="30"/>
      <c r="M24" s="30"/>
      <c r="N24" s="30"/>
      <c r="O24" s="30"/>
      <c r="P24" s="30"/>
      <c r="Q24" s="30"/>
      <c r="R24" s="30"/>
      <c r="S24" s="30"/>
      <c r="T24" s="30"/>
      <c r="U24" s="30"/>
      <c r="V24" s="30"/>
      <c r="W24" s="30"/>
      <c r="X24" s="30"/>
    </row>
    <row r="25" spans="2:24" x14ac:dyDescent="0.25">
      <c r="B25" s="33"/>
      <c r="C25" s="33"/>
      <c r="D25" s="55"/>
      <c r="E25" s="56"/>
      <c r="F25" s="56"/>
      <c r="G25" s="56"/>
      <c r="H25" s="56"/>
      <c r="I25" s="30"/>
      <c r="J25" s="30"/>
      <c r="K25" s="30"/>
      <c r="L25" s="30"/>
      <c r="M25" s="30"/>
      <c r="N25" s="30"/>
      <c r="O25" s="30"/>
      <c r="P25" s="30"/>
      <c r="Q25" s="30"/>
      <c r="R25" s="30"/>
      <c r="S25" s="30"/>
      <c r="T25" s="30"/>
      <c r="U25" s="30"/>
      <c r="V25" s="30"/>
      <c r="W25" s="30"/>
      <c r="X25" s="30"/>
    </row>
    <row r="26" spans="2:24" x14ac:dyDescent="0.25">
      <c r="B26" s="33"/>
      <c r="C26" s="33"/>
      <c r="D26" s="55"/>
      <c r="E26" s="56"/>
      <c r="F26" s="56"/>
      <c r="G26" s="56"/>
      <c r="H26" s="56"/>
      <c r="I26" s="30"/>
      <c r="J26" s="30"/>
      <c r="K26" s="30"/>
      <c r="L26" s="30"/>
      <c r="M26" s="30"/>
      <c r="N26" s="30"/>
      <c r="O26" s="30"/>
      <c r="P26" s="30"/>
      <c r="Q26" s="30"/>
      <c r="R26" s="30"/>
      <c r="S26" s="30"/>
      <c r="T26" s="30"/>
      <c r="U26" s="30"/>
      <c r="V26" s="30"/>
      <c r="W26" s="30"/>
      <c r="X26" s="30"/>
    </row>
    <row r="27" spans="2:24" x14ac:dyDescent="0.25">
      <c r="B27" s="34" t="s">
        <v>539</v>
      </c>
      <c r="C27" s="33"/>
      <c r="D27" s="55"/>
      <c r="E27" s="56"/>
      <c r="F27" s="56"/>
      <c r="G27" s="56"/>
      <c r="H27" s="56"/>
      <c r="I27" s="30"/>
      <c r="J27" s="30"/>
      <c r="K27" s="30"/>
      <c r="L27" s="30"/>
      <c r="M27" s="30"/>
      <c r="N27" s="30"/>
      <c r="O27" s="30"/>
      <c r="P27" s="30"/>
      <c r="Q27" s="30"/>
      <c r="R27" s="30"/>
      <c r="S27" s="30"/>
      <c r="T27" s="30"/>
      <c r="U27" s="30"/>
      <c r="V27" s="30"/>
      <c r="W27" s="30"/>
      <c r="X27" s="30"/>
    </row>
    <row r="28" spans="2:24" x14ac:dyDescent="0.25">
      <c r="B28" s="33"/>
      <c r="C28" s="33"/>
      <c r="D28" s="55"/>
      <c r="E28" s="56"/>
      <c r="F28" s="56"/>
      <c r="G28" s="56"/>
      <c r="H28" s="56"/>
      <c r="I28" s="30"/>
      <c r="J28" s="30"/>
      <c r="K28" s="30"/>
      <c r="L28" s="30"/>
      <c r="M28" s="30"/>
      <c r="N28" s="30"/>
      <c r="O28" s="30"/>
      <c r="P28" s="30"/>
      <c r="Q28" s="30"/>
      <c r="R28" s="30"/>
      <c r="S28" s="30"/>
      <c r="T28" s="30"/>
      <c r="U28" s="30"/>
      <c r="V28" s="30"/>
      <c r="W28" s="30"/>
      <c r="X28" s="30"/>
    </row>
    <row r="29" spans="2:24" x14ac:dyDescent="0.25">
      <c r="B29" s="33" t="s">
        <v>999</v>
      </c>
      <c r="C29" s="33" t="s">
        <v>538</v>
      </c>
      <c r="D29" s="33" t="s">
        <v>2857</v>
      </c>
      <c r="E29" s="33" t="s">
        <v>2842</v>
      </c>
      <c r="F29" s="33" t="s">
        <v>2843</v>
      </c>
      <c r="G29" s="33" t="s">
        <v>2844</v>
      </c>
      <c r="H29" s="33" t="s">
        <v>2845</v>
      </c>
      <c r="I29" s="30"/>
      <c r="J29" s="30"/>
      <c r="K29" s="30"/>
      <c r="L29" s="30"/>
      <c r="M29" s="30"/>
      <c r="N29" s="30"/>
      <c r="O29" s="30"/>
      <c r="P29" s="30"/>
      <c r="Q29" s="30"/>
      <c r="R29" s="30"/>
      <c r="S29" s="30"/>
      <c r="T29" s="30"/>
      <c r="U29" s="30"/>
      <c r="V29" s="30"/>
      <c r="W29" s="30"/>
      <c r="X29" s="30"/>
    </row>
    <row r="30" spans="2:24" x14ac:dyDescent="0.25">
      <c r="B30" s="33"/>
      <c r="C30" s="33"/>
      <c r="D30" s="55"/>
      <c r="E30" s="56"/>
      <c r="F30" s="56"/>
      <c r="G30" s="56"/>
      <c r="H30" s="56"/>
      <c r="I30" s="30"/>
      <c r="J30" s="30"/>
      <c r="K30" s="30"/>
      <c r="L30" s="30"/>
      <c r="M30" s="30"/>
      <c r="N30" s="30"/>
      <c r="O30" s="30"/>
      <c r="P30" s="30"/>
      <c r="Q30" s="30"/>
      <c r="R30" s="30"/>
      <c r="S30" s="30"/>
      <c r="T30" s="30"/>
      <c r="U30" s="30"/>
      <c r="V30" s="30"/>
      <c r="W30" s="30"/>
      <c r="X30" s="30"/>
    </row>
    <row r="31" spans="2:24" x14ac:dyDescent="0.25">
      <c r="B31" s="33" t="s">
        <v>2847</v>
      </c>
      <c r="C31" s="33">
        <v>51</v>
      </c>
      <c r="D31" s="55">
        <f>C31/$C$4</f>
        <v>0.62195121951219512</v>
      </c>
      <c r="E31" s="56">
        <v>51</v>
      </c>
      <c r="F31" s="56">
        <v>50</v>
      </c>
      <c r="G31" s="56">
        <v>51</v>
      </c>
      <c r="H31" s="56">
        <v>3</v>
      </c>
      <c r="I31" s="30"/>
      <c r="J31" s="30"/>
      <c r="K31" s="30"/>
      <c r="L31" s="30"/>
      <c r="M31" s="30"/>
      <c r="N31" s="30"/>
      <c r="O31" s="30"/>
      <c r="P31" s="30"/>
      <c r="Q31" s="30"/>
      <c r="R31" s="30"/>
      <c r="S31" s="30"/>
      <c r="T31" s="30"/>
      <c r="U31" s="30"/>
      <c r="V31" s="30"/>
      <c r="W31" s="30"/>
      <c r="X31" s="30"/>
    </row>
    <row r="32" spans="2:24" x14ac:dyDescent="0.25">
      <c r="B32" s="33" t="s">
        <v>2849</v>
      </c>
      <c r="C32" s="33">
        <v>20</v>
      </c>
      <c r="D32" s="55">
        <f t="shared" ref="D32:D34" si="1">C32/$C$4</f>
        <v>0.24390243902439024</v>
      </c>
      <c r="E32" s="56">
        <v>20</v>
      </c>
      <c r="F32" s="56">
        <v>20</v>
      </c>
      <c r="G32" s="56">
        <v>20</v>
      </c>
      <c r="H32" s="56">
        <v>1</v>
      </c>
      <c r="I32" s="30"/>
      <c r="J32" s="30"/>
      <c r="K32" s="30"/>
      <c r="L32" s="30"/>
      <c r="M32" s="30"/>
      <c r="N32" s="30"/>
      <c r="O32" s="30"/>
      <c r="P32" s="30"/>
      <c r="Q32" s="30"/>
      <c r="R32" s="30"/>
      <c r="S32" s="30"/>
      <c r="T32" s="30"/>
      <c r="U32" s="30"/>
      <c r="V32" s="30"/>
      <c r="W32" s="30"/>
      <c r="X32" s="30"/>
    </row>
    <row r="33" spans="2:24" x14ac:dyDescent="0.25">
      <c r="B33" s="33" t="s">
        <v>2850</v>
      </c>
      <c r="C33" s="33">
        <v>5</v>
      </c>
      <c r="D33" s="55">
        <f t="shared" si="1"/>
        <v>6.097560975609756E-2</v>
      </c>
      <c r="E33" s="56">
        <v>5</v>
      </c>
      <c r="F33" s="56">
        <v>4</v>
      </c>
      <c r="G33" s="56">
        <v>5</v>
      </c>
      <c r="H33" s="56">
        <v>0</v>
      </c>
      <c r="I33" s="30"/>
      <c r="J33" s="30"/>
      <c r="K33" s="30"/>
      <c r="L33" s="30"/>
      <c r="M33" s="30"/>
      <c r="N33" s="30"/>
      <c r="O33" s="30"/>
      <c r="P33" s="30"/>
      <c r="Q33" s="30"/>
      <c r="R33" s="30"/>
      <c r="S33" s="30"/>
      <c r="T33" s="30"/>
      <c r="U33" s="30"/>
      <c r="V33" s="30"/>
      <c r="W33" s="30"/>
      <c r="X33" s="30"/>
    </row>
    <row r="34" spans="2:24" x14ac:dyDescent="0.25">
      <c r="B34" s="33" t="s">
        <v>2851</v>
      </c>
      <c r="C34" s="33">
        <v>6</v>
      </c>
      <c r="D34" s="55">
        <f t="shared" si="1"/>
        <v>7.3170731707317069E-2</v>
      </c>
      <c r="E34" s="56">
        <v>1</v>
      </c>
      <c r="F34" s="56">
        <v>2</v>
      </c>
      <c r="G34" s="56">
        <v>2</v>
      </c>
      <c r="H34" s="56">
        <v>0</v>
      </c>
      <c r="I34" s="30"/>
      <c r="J34" s="30"/>
      <c r="K34" s="30"/>
      <c r="L34" s="30"/>
      <c r="M34" s="30"/>
      <c r="N34" s="30"/>
      <c r="O34" s="30"/>
      <c r="P34" s="30"/>
      <c r="Q34" s="30"/>
      <c r="R34" s="30"/>
      <c r="S34" s="30"/>
      <c r="T34" s="30"/>
      <c r="U34" s="30"/>
      <c r="V34" s="30"/>
      <c r="W34" s="30"/>
      <c r="X34" s="30"/>
    </row>
    <row r="35" spans="2:24" x14ac:dyDescent="0.25">
      <c r="B35" s="33"/>
      <c r="C35" s="33"/>
      <c r="D35" s="55"/>
      <c r="E35" s="56"/>
      <c r="F35" s="56"/>
      <c r="G35" s="56"/>
      <c r="H35" s="56"/>
      <c r="I35" s="30"/>
      <c r="J35" s="30"/>
      <c r="K35" s="30"/>
      <c r="L35" s="30"/>
      <c r="M35" s="30"/>
      <c r="N35" s="30"/>
      <c r="O35" s="30"/>
      <c r="P35" s="30"/>
      <c r="Q35" s="30"/>
      <c r="R35" s="30"/>
      <c r="S35" s="30"/>
      <c r="T35" s="30"/>
      <c r="U35" s="30"/>
      <c r="V35" s="30"/>
      <c r="W35" s="30"/>
      <c r="X35" s="30"/>
    </row>
    <row r="36" spans="2:24" x14ac:dyDescent="0.25">
      <c r="B36" s="34" t="s">
        <v>540</v>
      </c>
      <c r="C36" s="33"/>
      <c r="D36" s="55"/>
      <c r="E36" s="56"/>
      <c r="F36" s="56"/>
      <c r="G36" s="56"/>
      <c r="H36" s="56"/>
      <c r="I36" s="30"/>
      <c r="J36" s="30"/>
      <c r="K36" s="30"/>
      <c r="L36" s="30"/>
      <c r="M36" s="30"/>
      <c r="N36" s="30"/>
      <c r="O36" s="30"/>
      <c r="P36" s="30"/>
      <c r="Q36" s="30"/>
      <c r="R36" s="30"/>
      <c r="S36" s="30"/>
      <c r="T36" s="30"/>
      <c r="U36" s="30"/>
      <c r="V36" s="30"/>
      <c r="W36" s="30"/>
      <c r="X36" s="30"/>
    </row>
    <row r="37" spans="2:24" x14ac:dyDescent="0.25">
      <c r="B37" s="33"/>
      <c r="C37" s="33"/>
      <c r="D37" s="55"/>
      <c r="E37" s="56"/>
      <c r="F37" s="56"/>
      <c r="G37" s="56"/>
      <c r="H37" s="56"/>
      <c r="I37" s="30"/>
      <c r="J37" s="30"/>
      <c r="K37" s="30"/>
      <c r="L37" s="30"/>
      <c r="M37" s="30"/>
      <c r="N37" s="30"/>
      <c r="O37" s="30"/>
      <c r="P37" s="30"/>
      <c r="Q37" s="30"/>
      <c r="R37" s="30"/>
      <c r="S37" s="30"/>
      <c r="T37" s="30"/>
      <c r="U37" s="30"/>
      <c r="V37" s="30"/>
      <c r="W37" s="30"/>
      <c r="X37" s="30"/>
    </row>
    <row r="38" spans="2:24" x14ac:dyDescent="0.25">
      <c r="B38" s="33" t="s">
        <v>2853</v>
      </c>
      <c r="C38" s="33" t="s">
        <v>538</v>
      </c>
      <c r="D38" s="33" t="s">
        <v>2857</v>
      </c>
      <c r="E38" s="33" t="s">
        <v>2842</v>
      </c>
      <c r="F38" s="33" t="s">
        <v>2843</v>
      </c>
      <c r="G38" s="33" t="s">
        <v>2844</v>
      </c>
      <c r="H38" s="33" t="s">
        <v>2845</v>
      </c>
      <c r="I38" s="30"/>
      <c r="J38" s="30"/>
      <c r="K38" s="30"/>
      <c r="L38" s="30"/>
      <c r="M38" s="30"/>
      <c r="N38" s="30"/>
      <c r="O38" s="30"/>
      <c r="P38" s="30"/>
      <c r="Q38" s="30"/>
      <c r="R38" s="30"/>
      <c r="S38" s="30"/>
      <c r="T38" s="30"/>
      <c r="U38" s="30"/>
      <c r="V38" s="30"/>
      <c r="W38" s="30"/>
      <c r="X38" s="30"/>
    </row>
    <row r="39" spans="2:24" x14ac:dyDescent="0.25">
      <c r="B39" s="33"/>
      <c r="C39" s="33"/>
      <c r="D39" s="55"/>
      <c r="E39" s="56"/>
      <c r="F39" s="56"/>
      <c r="G39" s="56"/>
      <c r="H39" s="56"/>
      <c r="I39" s="30"/>
      <c r="J39" s="30"/>
      <c r="K39" s="30"/>
      <c r="L39" s="30"/>
      <c r="M39" s="30"/>
      <c r="N39" s="30"/>
      <c r="O39" s="30"/>
      <c r="P39" s="30"/>
      <c r="Q39" s="30"/>
      <c r="R39" s="30"/>
      <c r="S39" s="30"/>
      <c r="T39" s="30"/>
      <c r="U39" s="30"/>
      <c r="V39" s="30"/>
      <c r="W39" s="30"/>
      <c r="X39" s="30"/>
    </row>
    <row r="40" spans="2:24" x14ac:dyDescent="0.25">
      <c r="B40" s="33" t="s">
        <v>2847</v>
      </c>
      <c r="C40" s="33">
        <v>1</v>
      </c>
      <c r="D40" s="55">
        <f>C40/$C$5</f>
        <v>1</v>
      </c>
      <c r="E40" s="56">
        <v>1</v>
      </c>
      <c r="F40" s="56">
        <v>1</v>
      </c>
      <c r="G40" s="56">
        <v>1</v>
      </c>
      <c r="H40" s="56">
        <v>0</v>
      </c>
      <c r="I40" s="30"/>
      <c r="J40" s="30"/>
      <c r="K40" s="30"/>
      <c r="L40" s="30"/>
      <c r="M40" s="30"/>
      <c r="N40" s="30"/>
      <c r="O40" s="30"/>
      <c r="P40" s="30"/>
      <c r="Q40" s="30"/>
      <c r="R40" s="30"/>
      <c r="S40" s="30"/>
      <c r="T40" s="30"/>
      <c r="U40" s="30"/>
      <c r="V40" s="30"/>
      <c r="W40" s="30"/>
      <c r="X40" s="30"/>
    </row>
    <row r="41" spans="2:24" x14ac:dyDescent="0.25">
      <c r="B41" s="33"/>
      <c r="C41" s="33"/>
      <c r="D41" s="55"/>
      <c r="E41" s="56"/>
      <c r="F41" s="56"/>
      <c r="G41" s="56"/>
      <c r="H41" s="56"/>
      <c r="I41" s="30"/>
      <c r="J41" s="30"/>
      <c r="K41" s="30"/>
      <c r="L41" s="30"/>
      <c r="M41" s="30"/>
      <c r="N41" s="30"/>
      <c r="O41" s="30"/>
      <c r="P41" s="30"/>
      <c r="Q41" s="30"/>
      <c r="R41" s="30"/>
      <c r="S41" s="30"/>
      <c r="T41" s="30"/>
      <c r="U41" s="30"/>
      <c r="V41" s="30"/>
      <c r="W41" s="30"/>
      <c r="X41" s="30"/>
    </row>
    <row r="42" spans="2:24" x14ac:dyDescent="0.25">
      <c r="B42" s="33"/>
      <c r="C42" s="33"/>
      <c r="D42" s="33"/>
      <c r="E42" s="56"/>
      <c r="F42" s="56"/>
      <c r="G42" s="56"/>
      <c r="H42" s="56"/>
      <c r="I42" s="30"/>
      <c r="J42" s="30"/>
      <c r="K42" s="30"/>
      <c r="L42" s="30"/>
      <c r="M42" s="30"/>
      <c r="N42" s="30"/>
      <c r="O42" s="30"/>
      <c r="P42" s="30"/>
      <c r="Q42" s="30"/>
      <c r="R42" s="30"/>
      <c r="S42" s="30"/>
      <c r="T42" s="30"/>
      <c r="U42" s="30"/>
      <c r="V42" s="30"/>
      <c r="W42" s="30"/>
      <c r="X42" s="30"/>
    </row>
    <row r="43" spans="2:24" x14ac:dyDescent="0.25">
      <c r="B43" s="34" t="s">
        <v>2855</v>
      </c>
      <c r="C43" s="33" t="s">
        <v>538</v>
      </c>
      <c r="D43" s="33" t="s">
        <v>2846</v>
      </c>
      <c r="E43" s="56" t="s">
        <v>2865</v>
      </c>
      <c r="F43" s="56"/>
      <c r="G43" s="56"/>
      <c r="H43" s="56"/>
      <c r="I43" s="30"/>
      <c r="J43" s="35"/>
      <c r="K43" s="30"/>
      <c r="L43" s="30"/>
      <c r="M43" s="30"/>
      <c r="N43" s="30"/>
      <c r="O43" s="30"/>
      <c r="P43" s="30"/>
      <c r="Q43" s="30"/>
      <c r="R43" s="30"/>
      <c r="S43" s="30"/>
      <c r="T43" s="30"/>
      <c r="U43" s="30"/>
      <c r="V43" s="30"/>
      <c r="W43" s="30"/>
      <c r="X43" s="30"/>
    </row>
    <row r="44" spans="2:24" x14ac:dyDescent="0.25">
      <c r="B44" s="33"/>
      <c r="C44" s="33"/>
      <c r="D44" s="55"/>
      <c r="E44" s="56"/>
      <c r="F44" s="56"/>
      <c r="G44" s="56"/>
      <c r="H44" s="56"/>
      <c r="I44" s="30"/>
      <c r="J44" s="33"/>
      <c r="K44" s="30"/>
      <c r="L44" s="31"/>
      <c r="M44" s="30"/>
      <c r="N44" s="30"/>
      <c r="O44" s="30"/>
      <c r="P44" s="30"/>
      <c r="Q44" s="30"/>
      <c r="R44" s="30"/>
      <c r="S44" s="30"/>
      <c r="T44" s="30"/>
      <c r="U44" s="30"/>
      <c r="V44" s="30"/>
      <c r="W44" s="30"/>
      <c r="X44" s="30"/>
    </row>
    <row r="45" spans="2:24" x14ac:dyDescent="0.25">
      <c r="B45" s="33" t="s">
        <v>2856</v>
      </c>
      <c r="C45" s="33">
        <f>C19+C31+C40+C20</f>
        <v>233</v>
      </c>
      <c r="D45" s="55">
        <f>C45/SUM($C$3:$C$5)</f>
        <v>0.60362694300518138</v>
      </c>
      <c r="E45" s="55">
        <f>SUM($D$45:D45)</f>
        <v>0.60362694300518138</v>
      </c>
      <c r="F45" s="56"/>
      <c r="G45" s="56"/>
      <c r="H45" s="56"/>
      <c r="I45" s="30"/>
      <c r="J45" s="33"/>
      <c r="K45" s="30"/>
      <c r="L45" s="31"/>
      <c r="M45" s="30"/>
      <c r="N45" s="30"/>
      <c r="O45" s="30"/>
      <c r="P45" s="30"/>
      <c r="Q45" s="30"/>
      <c r="R45" s="30"/>
      <c r="S45" s="30"/>
      <c r="T45" s="30"/>
      <c r="U45" s="30"/>
      <c r="V45" s="30"/>
      <c r="W45" s="30"/>
      <c r="X45" s="30"/>
    </row>
    <row r="46" spans="2:24" x14ac:dyDescent="0.25">
      <c r="B46" s="33" t="s">
        <v>2849</v>
      </c>
      <c r="C46" s="33">
        <f>C21+C32</f>
        <v>72</v>
      </c>
      <c r="D46" s="55">
        <f>C46/SUM($C$3:$C$5)</f>
        <v>0.18652849740932642</v>
      </c>
      <c r="E46" s="55">
        <f>SUM($D$45:D46)</f>
        <v>0.7901554404145078</v>
      </c>
      <c r="F46" s="56"/>
      <c r="G46" s="56"/>
      <c r="H46" s="56"/>
      <c r="I46" s="30"/>
      <c r="J46" s="33"/>
      <c r="K46" s="30"/>
      <c r="L46" s="31"/>
      <c r="M46" s="30"/>
      <c r="N46" s="30"/>
      <c r="O46" s="30"/>
      <c r="P46" s="30"/>
      <c r="Q46" s="30"/>
      <c r="R46" s="30"/>
      <c r="S46" s="30"/>
      <c r="T46" s="30"/>
      <c r="U46" s="30"/>
      <c r="V46" s="30"/>
      <c r="W46" s="30"/>
      <c r="X46" s="30"/>
    </row>
    <row r="47" spans="2:24" x14ac:dyDescent="0.25">
      <c r="B47" s="33" t="s">
        <v>2850</v>
      </c>
      <c r="C47" s="33">
        <f>C22+C33</f>
        <v>29</v>
      </c>
      <c r="D47" s="55">
        <f>C47/SUM($C$3:$C$5)</f>
        <v>7.512953367875648E-2</v>
      </c>
      <c r="E47" s="55">
        <f>SUM($D$45:D47)</f>
        <v>0.86528497409326433</v>
      </c>
      <c r="F47" s="56"/>
      <c r="G47" s="56"/>
      <c r="H47" s="56"/>
      <c r="I47" s="30"/>
      <c r="J47" s="33"/>
      <c r="K47" s="30"/>
      <c r="L47" s="31"/>
      <c r="M47" s="30"/>
      <c r="N47" s="30"/>
      <c r="O47" s="30"/>
      <c r="P47" s="30"/>
      <c r="Q47" s="30"/>
      <c r="R47" s="30"/>
      <c r="S47" s="30"/>
      <c r="T47" s="30"/>
      <c r="U47" s="30"/>
      <c r="V47" s="30"/>
      <c r="W47" s="30"/>
      <c r="X47" s="30"/>
    </row>
    <row r="48" spans="2:24" x14ac:dyDescent="0.25">
      <c r="B48" s="33" t="s">
        <v>2851</v>
      </c>
      <c r="C48" s="33">
        <f>C23+C34</f>
        <v>23</v>
      </c>
      <c r="D48" s="55">
        <f>C48/SUM($C$3:$C$5)</f>
        <v>5.9585492227979271E-2</v>
      </c>
      <c r="E48" s="55">
        <f>SUM($D$45:D48)</f>
        <v>0.92487046632124359</v>
      </c>
      <c r="F48" s="56"/>
      <c r="G48" s="56"/>
      <c r="H48" s="56"/>
      <c r="I48" s="30"/>
      <c r="J48" s="30"/>
      <c r="K48" s="30"/>
      <c r="L48" s="30"/>
      <c r="M48" s="30"/>
      <c r="N48" s="30"/>
      <c r="O48" s="30"/>
      <c r="P48" s="30"/>
      <c r="Q48" s="30"/>
      <c r="R48" s="30"/>
      <c r="S48" s="30"/>
      <c r="T48" s="30"/>
      <c r="U48" s="30"/>
      <c r="V48" s="30"/>
      <c r="W48" s="30"/>
      <c r="X48" s="30"/>
    </row>
    <row r="49" spans="2:24" x14ac:dyDescent="0.25">
      <c r="B49" s="33" t="s">
        <v>2852</v>
      </c>
      <c r="C49" s="33">
        <v>29</v>
      </c>
      <c r="D49" s="55">
        <f>C49/SUM($C$3:$C$5)</f>
        <v>7.512953367875648E-2</v>
      </c>
      <c r="E49" s="55">
        <f>SUM($D$45:D49)</f>
        <v>1</v>
      </c>
      <c r="F49" s="56"/>
      <c r="G49" s="56"/>
      <c r="H49" s="56"/>
      <c r="I49" s="30"/>
      <c r="J49" s="30"/>
      <c r="K49" s="30"/>
      <c r="L49" s="30"/>
      <c r="M49" s="30"/>
      <c r="N49" s="30"/>
      <c r="O49" s="30"/>
      <c r="P49" s="30"/>
      <c r="Q49" s="30"/>
      <c r="R49" s="30"/>
      <c r="S49" s="30"/>
      <c r="T49" s="30"/>
      <c r="U49" s="30"/>
      <c r="V49" s="30"/>
      <c r="W49" s="30"/>
      <c r="X49" s="30"/>
    </row>
    <row r="50" spans="2:24" x14ac:dyDescent="0.25">
      <c r="B50" s="33"/>
      <c r="C50" s="33"/>
      <c r="D50" s="55"/>
      <c r="E50" s="56"/>
      <c r="F50" s="56"/>
      <c r="G50" s="56"/>
      <c r="H50" s="56"/>
      <c r="I50" s="30"/>
      <c r="J50" s="30"/>
      <c r="K50" s="30"/>
      <c r="L50" s="30"/>
      <c r="M50" s="30"/>
      <c r="N50" s="30"/>
      <c r="O50" s="30"/>
      <c r="P50" s="30"/>
      <c r="Q50" s="30"/>
      <c r="R50" s="30"/>
      <c r="S50" s="30"/>
      <c r="T50" s="30"/>
      <c r="U50" s="30"/>
      <c r="V50" s="30"/>
      <c r="W50" s="30"/>
      <c r="X50" s="30"/>
    </row>
    <row r="51" spans="2:24" x14ac:dyDescent="0.25">
      <c r="B51" s="34" t="s">
        <v>2862</v>
      </c>
      <c r="C51" s="33"/>
      <c r="D51" s="55"/>
      <c r="E51" s="56"/>
      <c r="F51" s="56"/>
      <c r="G51" s="56"/>
      <c r="H51" s="56"/>
      <c r="I51" s="30"/>
      <c r="J51" s="30"/>
      <c r="K51" s="30"/>
      <c r="L51" s="30"/>
      <c r="M51" s="30"/>
      <c r="N51" s="30"/>
      <c r="O51" s="30"/>
      <c r="P51" s="30"/>
      <c r="Q51" s="30"/>
      <c r="R51" s="30"/>
      <c r="S51" s="30"/>
      <c r="T51" s="30"/>
      <c r="U51" s="30"/>
      <c r="V51" s="30"/>
      <c r="W51" s="30"/>
      <c r="X51" s="30"/>
    </row>
    <row r="52" spans="2:24" x14ac:dyDescent="0.25">
      <c r="B52" s="33"/>
      <c r="C52" s="33"/>
      <c r="D52" s="55"/>
      <c r="E52" s="56"/>
      <c r="F52" s="56"/>
      <c r="G52" s="56"/>
      <c r="H52" s="56"/>
      <c r="I52" s="30"/>
      <c r="J52" s="30"/>
      <c r="K52" s="30"/>
      <c r="L52" s="30"/>
      <c r="M52" s="30"/>
      <c r="N52" s="30"/>
      <c r="O52" s="30"/>
      <c r="P52" s="30"/>
      <c r="Q52" s="30"/>
      <c r="R52" s="30"/>
      <c r="S52" s="30"/>
      <c r="T52" s="30"/>
      <c r="U52" s="30"/>
      <c r="V52" s="30"/>
      <c r="W52" s="30"/>
      <c r="X52" s="30"/>
    </row>
    <row r="53" spans="2:24" x14ac:dyDescent="0.25">
      <c r="B53" s="33" t="s">
        <v>2863</v>
      </c>
      <c r="C53" s="33"/>
      <c r="D53" s="55"/>
      <c r="E53" s="56"/>
      <c r="F53" s="56"/>
      <c r="G53" s="56"/>
      <c r="H53" s="56"/>
      <c r="I53" s="30"/>
      <c r="J53" s="30"/>
      <c r="K53" s="30"/>
      <c r="L53" s="30"/>
      <c r="M53" s="30"/>
      <c r="N53" s="30"/>
      <c r="O53" s="30"/>
      <c r="P53" s="30"/>
      <c r="Q53" s="30"/>
      <c r="R53" s="30"/>
      <c r="S53" s="30"/>
      <c r="T53" s="30"/>
      <c r="U53" s="30"/>
      <c r="V53" s="30"/>
      <c r="W53" s="30"/>
      <c r="X53" s="30"/>
    </row>
    <row r="54" spans="2:24" x14ac:dyDescent="0.25">
      <c r="B54" s="33"/>
      <c r="C54" s="33"/>
      <c r="D54" s="33"/>
      <c r="E54" s="56"/>
      <c r="F54" s="56"/>
      <c r="G54" s="56"/>
      <c r="H54" s="56"/>
      <c r="I54" s="30"/>
      <c r="J54" s="30"/>
      <c r="K54" s="30"/>
      <c r="L54" s="30"/>
      <c r="M54" s="30"/>
      <c r="N54" s="30"/>
      <c r="O54" s="30"/>
      <c r="P54" s="30"/>
      <c r="Q54" s="30"/>
      <c r="R54" s="30"/>
      <c r="S54" s="30"/>
      <c r="T54" s="30"/>
      <c r="U54" s="30"/>
      <c r="V54" s="30"/>
      <c r="W54" s="30"/>
      <c r="X54" s="30"/>
    </row>
    <row r="55" spans="2:24" x14ac:dyDescent="0.25">
      <c r="B55" s="33" t="s">
        <v>754</v>
      </c>
      <c r="C55" s="33"/>
      <c r="D55" s="33"/>
      <c r="E55" s="56"/>
      <c r="F55" s="56"/>
      <c r="G55" s="56"/>
      <c r="H55" s="56"/>
      <c r="I55" s="30"/>
      <c r="J55" s="30"/>
      <c r="K55" s="30"/>
      <c r="L55" s="30"/>
      <c r="M55" s="30"/>
      <c r="N55" s="30"/>
      <c r="O55" s="30"/>
      <c r="P55" s="30"/>
      <c r="Q55" s="30"/>
      <c r="R55" s="30"/>
      <c r="S55" s="30"/>
      <c r="T55" s="30"/>
      <c r="U55" s="30"/>
      <c r="V55" s="30"/>
      <c r="W55" s="30"/>
      <c r="X55" s="30"/>
    </row>
    <row r="56" spans="2:24" x14ac:dyDescent="0.25">
      <c r="B56" s="33" t="s">
        <v>1292</v>
      </c>
      <c r="C56" s="33"/>
      <c r="D56" s="33"/>
      <c r="E56" s="56"/>
      <c r="F56" s="56"/>
      <c r="G56" s="56"/>
      <c r="H56" s="56"/>
      <c r="I56" s="30"/>
      <c r="J56" s="30"/>
      <c r="K56" s="30"/>
      <c r="L56" s="30"/>
      <c r="M56" s="30"/>
      <c r="N56" s="30"/>
      <c r="O56" s="30"/>
      <c r="P56" s="30"/>
      <c r="Q56" s="30"/>
      <c r="R56" s="30"/>
      <c r="S56" s="30"/>
      <c r="T56" s="30"/>
      <c r="U56" s="30"/>
      <c r="V56" s="30"/>
      <c r="W56" s="30"/>
      <c r="X56" s="30"/>
    </row>
    <row r="57" spans="2:24" x14ac:dyDescent="0.25">
      <c r="B57" s="33" t="s">
        <v>1296</v>
      </c>
      <c r="C57" s="34"/>
      <c r="D57" s="34"/>
      <c r="E57" s="57"/>
      <c r="F57" s="57"/>
      <c r="G57" s="57"/>
      <c r="H57" s="57"/>
      <c r="I57" s="6"/>
      <c r="J57" s="30"/>
      <c r="K57" s="30"/>
      <c r="L57" s="30"/>
      <c r="M57" s="30"/>
      <c r="N57" s="30"/>
      <c r="O57" s="30"/>
      <c r="P57" s="30"/>
      <c r="Q57" s="30"/>
      <c r="R57" s="30"/>
      <c r="S57" s="30"/>
      <c r="T57" s="30"/>
      <c r="U57" s="30"/>
      <c r="V57" s="30"/>
      <c r="W57" s="30"/>
      <c r="X57" s="30"/>
    </row>
    <row r="58" spans="2:24" x14ac:dyDescent="0.25">
      <c r="B58" s="33" t="s">
        <v>3039</v>
      </c>
      <c r="C58" s="33"/>
      <c r="D58" s="33"/>
      <c r="E58" s="56"/>
      <c r="F58" s="56"/>
      <c r="G58" s="56"/>
      <c r="H58" s="56"/>
      <c r="I58" s="30"/>
      <c r="J58" s="30"/>
      <c r="K58" s="30"/>
      <c r="L58" s="30"/>
      <c r="M58" s="30"/>
      <c r="N58" s="30"/>
      <c r="O58" s="30"/>
      <c r="P58" s="30"/>
      <c r="Q58" s="30"/>
      <c r="R58" s="30"/>
      <c r="S58" s="30"/>
      <c r="T58" s="30"/>
      <c r="U58" s="30"/>
      <c r="V58" s="30"/>
      <c r="W58" s="30"/>
      <c r="X58" s="30"/>
    </row>
    <row r="59" spans="2:24" x14ac:dyDescent="0.25">
      <c r="B59" s="33" t="s">
        <v>1310</v>
      </c>
      <c r="C59" s="33"/>
      <c r="D59" s="33"/>
      <c r="E59" s="56"/>
      <c r="F59" s="56"/>
      <c r="G59" s="56"/>
      <c r="H59" s="56"/>
      <c r="I59" s="30"/>
      <c r="J59" s="30"/>
      <c r="K59" s="30"/>
      <c r="L59" s="30"/>
      <c r="M59" s="30"/>
      <c r="N59" s="30"/>
      <c r="O59" s="30"/>
      <c r="P59" s="30"/>
      <c r="Q59" s="30"/>
      <c r="R59" s="30"/>
      <c r="S59" s="30"/>
      <c r="T59" s="30"/>
      <c r="U59" s="30"/>
      <c r="V59" s="30"/>
      <c r="W59" s="30"/>
      <c r="X59" s="30"/>
    </row>
    <row r="60" spans="2:24" x14ac:dyDescent="0.25">
      <c r="B60" s="33" t="s">
        <v>2866</v>
      </c>
      <c r="C60" s="33"/>
      <c r="D60" s="33"/>
      <c r="E60" s="56"/>
      <c r="F60" s="56"/>
      <c r="G60" s="56"/>
      <c r="H60" s="56"/>
      <c r="I60" s="30"/>
      <c r="J60" s="30"/>
      <c r="K60" s="30"/>
      <c r="L60" s="30"/>
      <c r="M60" s="30"/>
      <c r="N60" s="30"/>
      <c r="O60" s="30"/>
      <c r="P60" s="30"/>
      <c r="Q60" s="30"/>
      <c r="R60" s="30"/>
      <c r="S60" s="30"/>
      <c r="T60" s="30"/>
      <c r="U60" s="30"/>
      <c r="V60" s="30"/>
      <c r="W60" s="30"/>
      <c r="X60" s="30"/>
    </row>
    <row r="61" spans="2:24" x14ac:dyDescent="0.25">
      <c r="B61" s="33"/>
      <c r="C61" s="33"/>
      <c r="D61" s="33"/>
      <c r="E61" s="56"/>
      <c r="F61" s="56"/>
      <c r="G61" s="56"/>
      <c r="H61" s="56"/>
      <c r="I61" s="30"/>
      <c r="J61" s="30"/>
      <c r="K61" s="30"/>
      <c r="L61" s="30"/>
      <c r="M61" s="30"/>
      <c r="N61" s="30"/>
      <c r="O61" s="30"/>
      <c r="P61" s="30"/>
      <c r="Q61" s="30"/>
      <c r="R61" s="30"/>
      <c r="S61" s="30"/>
      <c r="T61" s="30"/>
      <c r="U61" s="30"/>
      <c r="V61" s="30"/>
      <c r="W61" s="30"/>
      <c r="X61" s="30"/>
    </row>
    <row r="62" spans="2:24" x14ac:dyDescent="0.25">
      <c r="B62" s="33"/>
      <c r="C62" s="33"/>
      <c r="D62" s="33"/>
      <c r="E62" s="56"/>
      <c r="F62" s="56"/>
      <c r="G62" s="56"/>
      <c r="H62" s="56"/>
      <c r="I62" s="30"/>
      <c r="J62" s="30"/>
      <c r="K62" s="30"/>
      <c r="L62" s="30"/>
      <c r="M62" s="30"/>
      <c r="N62" s="30"/>
      <c r="O62" s="30"/>
      <c r="P62" s="30"/>
      <c r="Q62" s="30"/>
      <c r="R62" s="30"/>
      <c r="S62" s="30"/>
      <c r="T62" s="30"/>
      <c r="U62" s="30"/>
      <c r="V62" s="30"/>
      <c r="W62" s="30"/>
      <c r="X62" s="30"/>
    </row>
    <row r="63" spans="2:24" x14ac:dyDescent="0.25">
      <c r="B63" s="33"/>
      <c r="C63" s="33"/>
      <c r="D63" s="33"/>
      <c r="E63" s="56"/>
      <c r="F63" s="56"/>
      <c r="G63" s="56"/>
      <c r="H63" s="56"/>
      <c r="I63" s="30"/>
      <c r="J63" s="30"/>
      <c r="K63" s="30"/>
      <c r="L63" s="30"/>
      <c r="M63" s="30"/>
      <c r="N63" s="30"/>
      <c r="O63" s="30"/>
      <c r="P63" s="30"/>
      <c r="Q63" s="30"/>
      <c r="R63" s="30"/>
      <c r="S63" s="30"/>
      <c r="T63" s="30"/>
      <c r="U63" s="30"/>
      <c r="V63" s="30"/>
      <c r="W63" s="30"/>
      <c r="X63" s="30"/>
    </row>
    <row r="64" spans="2:24" x14ac:dyDescent="0.25">
      <c r="B64" s="33"/>
      <c r="C64" s="33"/>
      <c r="D64" s="33"/>
      <c r="E64" s="56"/>
      <c r="F64" s="56"/>
      <c r="G64" s="56"/>
      <c r="H64" s="56"/>
      <c r="I64" s="30"/>
      <c r="J64" s="30"/>
      <c r="K64" s="30"/>
      <c r="L64" s="30"/>
      <c r="M64" s="30"/>
      <c r="N64" s="30"/>
      <c r="O64" s="30"/>
      <c r="P64" s="30"/>
      <c r="Q64" s="30"/>
      <c r="R64" s="30"/>
      <c r="S64" s="30"/>
      <c r="T64" s="30"/>
      <c r="U64" s="30"/>
      <c r="V64" s="30"/>
      <c r="W64" s="30"/>
      <c r="X64" s="30"/>
    </row>
    <row r="65" spans="2:24" x14ac:dyDescent="0.25">
      <c r="B65" s="33"/>
      <c r="C65" s="33"/>
      <c r="D65" s="33"/>
      <c r="E65" s="56"/>
      <c r="F65" s="56"/>
      <c r="G65" s="56"/>
      <c r="H65" s="56"/>
      <c r="I65" s="30"/>
      <c r="J65" s="30"/>
      <c r="K65" s="30"/>
      <c r="L65" s="30"/>
      <c r="M65" s="30"/>
      <c r="N65" s="30"/>
      <c r="O65" s="30"/>
      <c r="P65" s="30"/>
      <c r="Q65" s="30"/>
      <c r="R65" s="30"/>
      <c r="S65" s="30"/>
      <c r="T65" s="30"/>
      <c r="U65" s="30"/>
      <c r="V65" s="30"/>
      <c r="W65" s="30"/>
      <c r="X65" s="30"/>
    </row>
    <row r="66" spans="2:24" x14ac:dyDescent="0.25">
      <c r="B66" s="33"/>
      <c r="C66" s="33"/>
      <c r="D66" s="33"/>
      <c r="E66" s="56"/>
      <c r="F66" s="56"/>
      <c r="G66" s="56"/>
      <c r="H66" s="56"/>
      <c r="I66" s="30"/>
      <c r="J66" s="30"/>
      <c r="K66" s="30"/>
      <c r="L66" s="30"/>
      <c r="M66" s="30"/>
      <c r="N66" s="30"/>
      <c r="O66" s="30"/>
      <c r="P66" s="30"/>
      <c r="Q66" s="30"/>
      <c r="R66" s="30"/>
      <c r="S66" s="30"/>
      <c r="T66" s="30"/>
      <c r="U66" s="30"/>
      <c r="V66" s="30"/>
      <c r="W66" s="30"/>
      <c r="X66" s="30"/>
    </row>
    <row r="67" spans="2:24" x14ac:dyDescent="0.25">
      <c r="B67" s="33"/>
      <c r="C67" s="33"/>
      <c r="D67" s="33"/>
      <c r="E67" s="56"/>
      <c r="F67" s="56"/>
      <c r="G67" s="56"/>
      <c r="H67" s="56"/>
      <c r="I67" s="30"/>
      <c r="J67" s="30"/>
      <c r="K67" s="30"/>
      <c r="L67" s="30"/>
      <c r="M67" s="30"/>
      <c r="N67" s="30"/>
      <c r="O67" s="30"/>
      <c r="P67" s="30"/>
      <c r="Q67" s="30"/>
      <c r="R67" s="30"/>
      <c r="S67" s="30"/>
      <c r="T67" s="30"/>
      <c r="U67" s="30"/>
      <c r="V67" s="30"/>
      <c r="W67" s="30"/>
      <c r="X67" s="30"/>
    </row>
    <row r="68" spans="2:24" x14ac:dyDescent="0.25">
      <c r="B68" s="33"/>
      <c r="C68" s="33"/>
      <c r="D68" s="33"/>
      <c r="E68" s="56"/>
      <c r="F68" s="56"/>
      <c r="G68" s="56"/>
      <c r="H68" s="56"/>
      <c r="I68" s="30"/>
      <c r="J68" s="30"/>
      <c r="K68" s="30"/>
      <c r="L68" s="30"/>
      <c r="M68" s="30"/>
      <c r="N68" s="30"/>
      <c r="O68" s="30"/>
      <c r="P68" s="30"/>
      <c r="Q68" s="30"/>
      <c r="R68" s="30"/>
      <c r="S68" s="30"/>
      <c r="T68" s="30"/>
      <c r="U68" s="30"/>
      <c r="V68" s="30"/>
      <c r="W68" s="30"/>
      <c r="X68" s="30"/>
    </row>
    <row r="69" spans="2:24" x14ac:dyDescent="0.25">
      <c r="B69" s="33"/>
      <c r="C69" s="33"/>
      <c r="D69" s="33"/>
      <c r="E69" s="56"/>
      <c r="F69" s="56"/>
      <c r="G69" s="56"/>
      <c r="H69" s="33"/>
      <c r="I69" s="30"/>
      <c r="J69" s="30"/>
      <c r="K69" s="30"/>
      <c r="L69" s="30"/>
      <c r="M69" s="30"/>
      <c r="N69" s="30"/>
      <c r="O69" s="30"/>
      <c r="P69" s="30"/>
      <c r="Q69" s="30"/>
      <c r="R69" s="30"/>
      <c r="S69" s="30"/>
      <c r="T69" s="30"/>
      <c r="U69" s="30"/>
      <c r="V69" s="30"/>
      <c r="W69" s="30"/>
      <c r="X69" s="30"/>
    </row>
    <row r="70" spans="2:24" x14ac:dyDescent="0.25">
      <c r="B70" s="34"/>
      <c r="C70" s="34"/>
      <c r="D70" s="34"/>
      <c r="E70" s="57"/>
      <c r="F70" s="57"/>
      <c r="G70" s="57"/>
      <c r="H70" s="34"/>
      <c r="I70" s="30"/>
      <c r="J70" s="30"/>
      <c r="K70" s="30"/>
      <c r="L70" s="30"/>
      <c r="M70" s="30"/>
      <c r="N70" s="30"/>
      <c r="O70" s="30"/>
      <c r="P70" s="30"/>
      <c r="Q70" s="30"/>
      <c r="R70" s="30"/>
      <c r="S70" s="30"/>
      <c r="T70" s="30"/>
      <c r="U70" s="30"/>
      <c r="V70" s="30"/>
      <c r="W70" s="30"/>
      <c r="X70" s="30"/>
    </row>
    <row r="71" spans="2:24" x14ac:dyDescent="0.25">
      <c r="B71" s="58"/>
      <c r="C71" s="33"/>
      <c r="D71" s="33"/>
      <c r="E71" s="56"/>
      <c r="F71" s="56"/>
      <c r="G71" s="56"/>
      <c r="H71" s="33"/>
      <c r="I71" s="30"/>
      <c r="J71" s="30"/>
      <c r="K71" s="30"/>
      <c r="L71" s="30"/>
      <c r="M71" s="30"/>
      <c r="N71" s="30"/>
      <c r="O71" s="30"/>
      <c r="P71" s="30"/>
      <c r="Q71" s="30"/>
      <c r="R71" s="30"/>
      <c r="S71" s="30"/>
      <c r="T71" s="30"/>
      <c r="U71" s="30"/>
      <c r="V71" s="30"/>
      <c r="W71" s="30"/>
      <c r="X71" s="30"/>
    </row>
    <row r="72" spans="2:24" x14ac:dyDescent="0.25">
      <c r="B72" s="33"/>
      <c r="C72" s="33"/>
      <c r="D72" s="33"/>
      <c r="E72" s="56"/>
      <c r="F72" s="56"/>
      <c r="G72" s="56"/>
      <c r="H72" s="33"/>
      <c r="I72" s="30"/>
      <c r="J72" s="30"/>
      <c r="K72" s="30"/>
      <c r="L72" s="30"/>
      <c r="M72" s="30"/>
      <c r="N72" s="30"/>
      <c r="O72" s="30"/>
      <c r="P72" s="30"/>
      <c r="Q72" s="30"/>
      <c r="R72" s="30"/>
      <c r="S72" s="30"/>
      <c r="T72" s="30"/>
      <c r="U72" s="30"/>
      <c r="V72" s="30"/>
      <c r="W72" s="30"/>
      <c r="X72" s="30"/>
    </row>
    <row r="73" spans="2:24" x14ac:dyDescent="0.25">
      <c r="B73" s="33"/>
      <c r="C73" s="33"/>
      <c r="D73" s="33"/>
      <c r="E73" s="56"/>
      <c r="F73" s="56"/>
      <c r="G73" s="56"/>
      <c r="H73" s="33"/>
      <c r="I73" s="30"/>
      <c r="J73" s="30"/>
      <c r="K73" s="30"/>
      <c r="L73" s="30"/>
      <c r="M73" s="30"/>
      <c r="N73" s="30"/>
      <c r="O73" s="30"/>
      <c r="P73" s="30"/>
      <c r="Q73" s="30"/>
      <c r="R73" s="30"/>
      <c r="S73" s="30"/>
      <c r="T73" s="30"/>
      <c r="U73" s="30"/>
      <c r="V73" s="30"/>
      <c r="W73" s="30"/>
      <c r="X73" s="30"/>
    </row>
    <row r="74" spans="2:24" x14ac:dyDescent="0.25">
      <c r="B74" s="34"/>
      <c r="C74" s="34"/>
      <c r="D74" s="34"/>
      <c r="E74" s="57"/>
      <c r="F74" s="57"/>
      <c r="G74" s="57"/>
      <c r="H74" s="34"/>
      <c r="I74" s="6"/>
      <c r="J74" s="6"/>
      <c r="K74" s="6"/>
      <c r="L74" s="6"/>
      <c r="M74" s="6"/>
      <c r="N74" s="30"/>
      <c r="O74" s="30"/>
      <c r="P74" s="30"/>
      <c r="Q74" s="30"/>
      <c r="R74" s="30"/>
      <c r="S74" s="30"/>
      <c r="T74" s="30"/>
      <c r="U74" s="30"/>
      <c r="V74" s="30"/>
      <c r="W74" s="30"/>
      <c r="X74" s="30"/>
    </row>
    <row r="75" spans="2:24" x14ac:dyDescent="0.25">
      <c r="B75" s="33"/>
      <c r="C75" s="33"/>
      <c r="D75" s="33"/>
      <c r="E75" s="33"/>
      <c r="F75" s="33"/>
      <c r="G75" s="33"/>
      <c r="H75" s="33"/>
      <c r="I75" s="30"/>
      <c r="J75" s="30"/>
      <c r="K75" s="30"/>
      <c r="L75" s="30"/>
      <c r="M75" s="30"/>
      <c r="N75" s="30"/>
      <c r="O75" s="30"/>
      <c r="P75" s="30"/>
      <c r="Q75" s="30"/>
      <c r="R75" s="30"/>
      <c r="S75" s="30"/>
      <c r="T75" s="30"/>
      <c r="U75" s="30"/>
      <c r="V75" s="30"/>
      <c r="W75" s="30"/>
      <c r="X75" s="30"/>
    </row>
    <row r="76" spans="2:24" x14ac:dyDescent="0.25">
      <c r="B76" s="33"/>
      <c r="C76" s="33"/>
      <c r="D76" s="33"/>
      <c r="E76" s="33"/>
      <c r="F76" s="33"/>
      <c r="G76" s="33"/>
      <c r="H76" s="33"/>
      <c r="I76" s="30"/>
      <c r="J76" s="30"/>
      <c r="K76" s="30"/>
      <c r="L76" s="30"/>
      <c r="M76" s="30"/>
      <c r="N76" s="30"/>
      <c r="O76" s="30"/>
      <c r="P76" s="30"/>
      <c r="Q76" s="30"/>
      <c r="R76" s="30"/>
      <c r="S76" s="30"/>
      <c r="T76" s="30"/>
      <c r="U76" s="30"/>
      <c r="V76" s="30"/>
      <c r="W76" s="30"/>
      <c r="X76" s="30"/>
    </row>
    <row r="77" spans="2:24" x14ac:dyDescent="0.25">
      <c r="B77" s="1"/>
      <c r="C77" s="1"/>
      <c r="D77" s="1"/>
      <c r="E77" s="1"/>
      <c r="F77" s="1"/>
      <c r="G77" s="1"/>
      <c r="H77" s="1"/>
    </row>
    <row r="78" spans="2:24" x14ac:dyDescent="0.25">
      <c r="B78" s="1"/>
      <c r="C78" s="1"/>
      <c r="D78" s="1"/>
      <c r="E78" s="1"/>
      <c r="F78" s="1"/>
      <c r="G78" s="1"/>
      <c r="H78" s="1"/>
    </row>
    <row r="79" spans="2:24" x14ac:dyDescent="0.25">
      <c r="B79" s="1"/>
      <c r="C79" s="1"/>
      <c r="D79" s="1"/>
      <c r="E79" s="1"/>
      <c r="F79" s="1"/>
      <c r="G79" s="1"/>
      <c r="H79" s="1"/>
    </row>
  </sheetData>
  <pageMargins left="0.25" right="0.25"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U56"/>
  <sheetViews>
    <sheetView workbookViewId="0">
      <selection activeCell="A20" sqref="A20"/>
    </sheetView>
  </sheetViews>
  <sheetFormatPr defaultRowHeight="15" x14ac:dyDescent="0.25"/>
  <cols>
    <col min="2" max="2" width="24.140625" customWidth="1"/>
    <col min="7" max="7" width="33.140625" customWidth="1"/>
    <col min="10" max="10" width="97.7109375" bestFit="1" customWidth="1"/>
  </cols>
  <sheetData>
    <row r="1" spans="2:21" x14ac:dyDescent="0.25">
      <c r="B1" s="4" t="s">
        <v>742</v>
      </c>
    </row>
    <row r="3" spans="2:21" x14ac:dyDescent="0.25">
      <c r="B3" s="30" t="s">
        <v>537</v>
      </c>
      <c r="C3" s="33">
        <v>287</v>
      </c>
      <c r="D3" s="30" t="s">
        <v>538</v>
      </c>
      <c r="E3" s="30"/>
      <c r="F3" s="30"/>
      <c r="G3" s="30"/>
      <c r="H3" s="30"/>
      <c r="I3" s="30"/>
      <c r="J3" s="30"/>
      <c r="K3" s="30"/>
      <c r="L3" s="30"/>
      <c r="M3" s="30"/>
      <c r="N3" s="30"/>
      <c r="O3" s="30"/>
      <c r="P3" s="30"/>
      <c r="Q3" s="30"/>
      <c r="R3" s="30"/>
      <c r="S3" s="30"/>
      <c r="T3" s="30"/>
      <c r="U3" s="30"/>
    </row>
    <row r="4" spans="2:21" x14ac:dyDescent="0.25">
      <c r="B4" s="30" t="s">
        <v>539</v>
      </c>
      <c r="C4" s="33">
        <v>81</v>
      </c>
      <c r="D4" s="30" t="s">
        <v>538</v>
      </c>
      <c r="E4" s="30"/>
      <c r="F4" s="30"/>
      <c r="G4" s="30"/>
      <c r="H4" s="30"/>
      <c r="I4" s="30"/>
      <c r="J4" s="30"/>
      <c r="K4" s="30"/>
      <c r="L4" s="30"/>
      <c r="M4" s="30"/>
      <c r="N4" s="30"/>
      <c r="O4" s="30"/>
      <c r="P4" s="30"/>
      <c r="Q4" s="30"/>
      <c r="R4" s="30"/>
      <c r="S4" s="30"/>
      <c r="T4" s="30"/>
      <c r="U4" s="30"/>
    </row>
    <row r="5" spans="2:21" x14ac:dyDescent="0.25">
      <c r="B5" s="30" t="s">
        <v>540</v>
      </c>
      <c r="C5" s="33">
        <v>1</v>
      </c>
      <c r="D5" s="30" t="s">
        <v>538</v>
      </c>
      <c r="E5" s="30"/>
      <c r="F5" s="30"/>
      <c r="G5" s="30"/>
      <c r="H5" s="30"/>
      <c r="I5" s="30"/>
      <c r="J5" s="30"/>
      <c r="K5" s="30"/>
      <c r="L5" s="30"/>
      <c r="M5" s="30"/>
      <c r="N5" s="30"/>
      <c r="O5" s="30"/>
      <c r="P5" s="30"/>
      <c r="Q5" s="30"/>
      <c r="R5" s="30"/>
      <c r="S5" s="30"/>
      <c r="T5" s="30"/>
      <c r="U5" s="30"/>
    </row>
    <row r="6" spans="2:21" x14ac:dyDescent="0.25">
      <c r="B6" s="30"/>
      <c r="C6" s="33"/>
      <c r="D6" s="30"/>
      <c r="E6" s="30"/>
      <c r="F6" s="30"/>
      <c r="G6" s="30"/>
      <c r="H6" s="30"/>
      <c r="I6" s="30"/>
      <c r="J6" s="30"/>
      <c r="K6" s="30"/>
      <c r="L6" s="30"/>
      <c r="M6" s="30"/>
      <c r="N6" s="30"/>
      <c r="O6" s="30"/>
      <c r="P6" s="30"/>
      <c r="Q6" s="30"/>
      <c r="R6" s="30"/>
      <c r="S6" s="30"/>
      <c r="T6" s="30"/>
      <c r="U6" s="30"/>
    </row>
    <row r="7" spans="2:21" x14ac:dyDescent="0.25">
      <c r="B7" s="30" t="s">
        <v>541</v>
      </c>
      <c r="C7" s="33"/>
      <c r="D7" s="30"/>
      <c r="E7" s="30"/>
      <c r="F7" s="30"/>
      <c r="G7" s="30"/>
      <c r="H7" s="30"/>
      <c r="I7" s="30"/>
      <c r="J7" s="30"/>
      <c r="K7" s="30"/>
      <c r="L7" s="30"/>
      <c r="M7" s="30"/>
      <c r="N7" s="30"/>
      <c r="O7" s="30"/>
      <c r="P7" s="30"/>
      <c r="Q7" s="30"/>
      <c r="R7" s="30"/>
      <c r="S7" s="30"/>
      <c r="T7" s="30"/>
      <c r="U7" s="30"/>
    </row>
    <row r="8" spans="2:21" x14ac:dyDescent="0.25">
      <c r="B8" s="30"/>
      <c r="C8" s="33"/>
      <c r="D8" s="30"/>
      <c r="E8" s="30"/>
      <c r="F8" s="30"/>
      <c r="G8" s="30"/>
      <c r="H8" s="30"/>
      <c r="I8" s="30"/>
      <c r="J8" s="30"/>
      <c r="K8" s="30"/>
      <c r="L8" s="30"/>
      <c r="M8" s="30"/>
      <c r="N8" s="30"/>
      <c r="O8" s="30"/>
      <c r="P8" s="30"/>
      <c r="Q8" s="30"/>
      <c r="R8" s="30"/>
      <c r="S8" s="30"/>
      <c r="T8" s="30"/>
      <c r="U8" s="30"/>
    </row>
    <row r="9" spans="2:21" x14ac:dyDescent="0.25">
      <c r="B9" s="6" t="s">
        <v>537</v>
      </c>
      <c r="C9" s="34" t="s">
        <v>998</v>
      </c>
      <c r="D9" s="30"/>
      <c r="E9" s="30"/>
      <c r="F9" s="30"/>
      <c r="G9" s="35">
        <v>41768</v>
      </c>
      <c r="H9" s="30"/>
      <c r="I9" s="30"/>
      <c r="J9" s="30"/>
      <c r="K9" s="30"/>
      <c r="L9" s="30"/>
      <c r="M9" s="30"/>
      <c r="N9" s="30"/>
      <c r="O9" s="30"/>
      <c r="P9" s="30"/>
      <c r="Q9" s="30"/>
      <c r="R9" s="30"/>
      <c r="S9" s="30"/>
      <c r="T9" s="30"/>
      <c r="U9" s="30"/>
    </row>
    <row r="10" spans="2:21" x14ac:dyDescent="0.25">
      <c r="B10" s="30" t="s">
        <v>738</v>
      </c>
      <c r="C10" s="33">
        <v>181</v>
      </c>
      <c r="D10" s="30" t="s">
        <v>538</v>
      </c>
      <c r="E10" s="31">
        <v>0.63066202090592338</v>
      </c>
      <c r="F10" s="30"/>
      <c r="G10" s="33">
        <v>37</v>
      </c>
      <c r="H10" s="30" t="s">
        <v>538</v>
      </c>
      <c r="I10" s="31">
        <f t="shared" ref="I10:I13" si="0">G10/$C$3</f>
        <v>0.1289198606271777</v>
      </c>
      <c r="J10" s="30"/>
      <c r="K10" s="30"/>
      <c r="L10" s="30"/>
      <c r="M10" s="30"/>
      <c r="N10" s="30"/>
      <c r="O10" s="30"/>
      <c r="P10" s="30"/>
      <c r="Q10" s="30"/>
      <c r="R10" s="30"/>
      <c r="S10" s="30"/>
      <c r="T10" s="30"/>
      <c r="U10" s="30"/>
    </row>
    <row r="11" spans="2:21" x14ac:dyDescent="0.25">
      <c r="B11" s="30" t="s">
        <v>739</v>
      </c>
      <c r="C11" s="33">
        <v>143</v>
      </c>
      <c r="D11" s="30" t="s">
        <v>538</v>
      </c>
      <c r="E11" s="31">
        <v>0.49825783972125437</v>
      </c>
      <c r="F11" s="30"/>
      <c r="G11" s="33">
        <v>60</v>
      </c>
      <c r="H11" s="30" t="s">
        <v>538</v>
      </c>
      <c r="I11" s="31">
        <f t="shared" si="0"/>
        <v>0.20905923344947736</v>
      </c>
      <c r="J11" s="30"/>
      <c r="K11" s="30"/>
      <c r="L11" s="30"/>
      <c r="M11" s="30"/>
      <c r="N11" s="30"/>
      <c r="O11" s="30"/>
      <c r="P11" s="30"/>
      <c r="Q11" s="30"/>
      <c r="R11" s="30"/>
      <c r="S11" s="30"/>
      <c r="T11" s="30"/>
      <c r="U11" s="30"/>
    </row>
    <row r="12" spans="2:21" x14ac:dyDescent="0.25">
      <c r="B12" s="30" t="s">
        <v>740</v>
      </c>
      <c r="C12" s="33">
        <v>143</v>
      </c>
      <c r="D12" s="30" t="s">
        <v>538</v>
      </c>
      <c r="E12" s="31">
        <v>0.49825783972125437</v>
      </c>
      <c r="F12" s="30"/>
      <c r="G12" s="33">
        <v>59</v>
      </c>
      <c r="H12" s="30" t="s">
        <v>538</v>
      </c>
      <c r="I12" s="31">
        <f t="shared" si="0"/>
        <v>0.20557491289198607</v>
      </c>
      <c r="J12" s="30"/>
      <c r="K12" s="30"/>
      <c r="L12" s="30"/>
      <c r="M12" s="30"/>
      <c r="N12" s="30"/>
      <c r="O12" s="30"/>
      <c r="P12" s="30"/>
      <c r="Q12" s="30"/>
      <c r="R12" s="30"/>
      <c r="S12" s="30"/>
      <c r="T12" s="30"/>
      <c r="U12" s="30"/>
    </row>
    <row r="13" spans="2:21" x14ac:dyDescent="0.25">
      <c r="B13" s="30" t="s">
        <v>741</v>
      </c>
      <c r="C13" s="33">
        <v>151</v>
      </c>
      <c r="D13" s="30" t="s">
        <v>538</v>
      </c>
      <c r="E13" s="31">
        <v>0.52613240418118468</v>
      </c>
      <c r="F13" s="30"/>
      <c r="G13" s="33">
        <v>69</v>
      </c>
      <c r="H13" s="30" t="s">
        <v>538</v>
      </c>
      <c r="I13" s="31">
        <f t="shared" si="0"/>
        <v>0.24041811846689895</v>
      </c>
      <c r="J13" s="30"/>
      <c r="K13" s="30"/>
      <c r="L13" s="30"/>
      <c r="M13" s="30"/>
      <c r="N13" s="30"/>
      <c r="O13" s="30"/>
      <c r="P13" s="30"/>
      <c r="Q13" s="30"/>
      <c r="R13" s="30"/>
      <c r="S13" s="30"/>
      <c r="T13" s="30"/>
      <c r="U13" s="30"/>
    </row>
    <row r="14" spans="2:21" x14ac:dyDescent="0.25">
      <c r="B14" s="30"/>
      <c r="C14" s="33"/>
      <c r="D14" s="30"/>
      <c r="E14" s="31"/>
      <c r="F14" s="30"/>
      <c r="G14" s="30"/>
      <c r="H14" s="30"/>
      <c r="I14" s="30"/>
      <c r="J14" s="30"/>
      <c r="K14" s="30"/>
      <c r="L14" s="30"/>
      <c r="M14" s="30"/>
      <c r="N14" s="30"/>
      <c r="O14" s="30"/>
      <c r="P14" s="30"/>
      <c r="Q14" s="30"/>
      <c r="R14" s="30"/>
      <c r="S14" s="30"/>
      <c r="T14" s="30"/>
      <c r="U14" s="30"/>
    </row>
    <row r="15" spans="2:21" x14ac:dyDescent="0.25">
      <c r="B15" s="30" t="s">
        <v>988</v>
      </c>
      <c r="C15" s="33">
        <v>116</v>
      </c>
      <c r="D15" s="30" t="s">
        <v>538</v>
      </c>
      <c r="E15" s="31">
        <f>C15/$C$3</f>
        <v>0.40418118466898956</v>
      </c>
      <c r="F15" s="30"/>
      <c r="G15" s="30" t="s">
        <v>989</v>
      </c>
      <c r="H15" s="30"/>
      <c r="I15" s="30"/>
      <c r="J15" s="30"/>
      <c r="K15" s="30"/>
      <c r="L15" s="30"/>
      <c r="M15" s="30"/>
      <c r="N15" s="30"/>
      <c r="O15" s="30"/>
      <c r="P15" s="30"/>
      <c r="Q15" s="30"/>
      <c r="R15" s="30"/>
      <c r="S15" s="30"/>
      <c r="T15" s="30"/>
      <c r="U15" s="30"/>
    </row>
    <row r="16" spans="2:21" x14ac:dyDescent="0.25">
      <c r="B16" s="30" t="s">
        <v>2839</v>
      </c>
      <c r="C16" s="33"/>
      <c r="D16" s="30"/>
      <c r="E16" s="31"/>
      <c r="F16" s="30"/>
      <c r="G16" s="30"/>
      <c r="H16" s="30"/>
      <c r="I16" s="30"/>
      <c r="J16" s="30"/>
      <c r="K16" s="30"/>
      <c r="L16" s="30"/>
      <c r="M16" s="30"/>
      <c r="N16" s="30"/>
      <c r="O16" s="30"/>
      <c r="P16" s="30"/>
      <c r="Q16" s="30"/>
      <c r="R16" s="30"/>
      <c r="S16" s="30"/>
      <c r="T16" s="30"/>
      <c r="U16" s="30"/>
    </row>
    <row r="17" spans="2:21" x14ac:dyDescent="0.25">
      <c r="B17" s="30" t="s">
        <v>990</v>
      </c>
      <c r="C17" s="33">
        <v>42</v>
      </c>
      <c r="D17" s="30" t="s">
        <v>538</v>
      </c>
      <c r="E17" s="31">
        <f t="shared" ref="E17:E20" si="1">C17/$C$3</f>
        <v>0.14634146341463414</v>
      </c>
      <c r="F17" s="30"/>
      <c r="G17" s="30" t="s">
        <v>991</v>
      </c>
      <c r="H17" s="30"/>
      <c r="I17" s="30"/>
      <c r="J17" s="30"/>
      <c r="K17" s="30"/>
      <c r="L17" s="30"/>
      <c r="M17" s="30"/>
      <c r="N17" s="30"/>
      <c r="O17" s="30"/>
      <c r="P17" s="30"/>
      <c r="Q17" s="30"/>
      <c r="R17" s="30"/>
      <c r="S17" s="30"/>
      <c r="T17" s="30"/>
      <c r="U17" s="30"/>
    </row>
    <row r="18" spans="2:21" x14ac:dyDescent="0.25">
      <c r="B18" s="30" t="s">
        <v>992</v>
      </c>
      <c r="C18" s="33">
        <v>19</v>
      </c>
      <c r="D18" s="30" t="s">
        <v>538</v>
      </c>
      <c r="E18" s="31">
        <f t="shared" si="1"/>
        <v>6.6202090592334492E-2</v>
      </c>
      <c r="F18" s="30"/>
      <c r="G18" s="30" t="s">
        <v>993</v>
      </c>
      <c r="H18" s="30"/>
      <c r="I18" s="30"/>
      <c r="J18" s="30"/>
      <c r="K18" s="30"/>
      <c r="L18" s="30"/>
      <c r="M18" s="30"/>
      <c r="N18" s="30"/>
      <c r="O18" s="30"/>
      <c r="P18" s="30"/>
      <c r="Q18" s="30"/>
      <c r="R18" s="30"/>
      <c r="S18" s="30"/>
      <c r="T18" s="30"/>
      <c r="U18" s="30"/>
    </row>
    <row r="19" spans="2:21" x14ac:dyDescent="0.25">
      <c r="B19" s="30" t="s">
        <v>994</v>
      </c>
      <c r="C19" s="33">
        <v>46</v>
      </c>
      <c r="D19" s="30" t="s">
        <v>538</v>
      </c>
      <c r="E19" s="31">
        <f t="shared" si="1"/>
        <v>0.16027874564459929</v>
      </c>
      <c r="F19" s="30"/>
      <c r="G19" s="30" t="s">
        <v>996</v>
      </c>
      <c r="H19" s="30"/>
      <c r="I19" s="30"/>
      <c r="J19" s="30"/>
      <c r="K19" s="30"/>
      <c r="L19" s="30"/>
      <c r="M19" s="30"/>
      <c r="N19" s="30"/>
      <c r="O19" s="30"/>
      <c r="P19" s="30"/>
      <c r="Q19" s="30"/>
      <c r="R19" s="30"/>
      <c r="S19" s="30"/>
      <c r="T19" s="30"/>
      <c r="U19" s="30"/>
    </row>
    <row r="20" spans="2:21" x14ac:dyDescent="0.25">
      <c r="B20" s="30" t="s">
        <v>995</v>
      </c>
      <c r="C20" s="33">
        <v>65</v>
      </c>
      <c r="D20" s="30" t="s">
        <v>538</v>
      </c>
      <c r="E20" s="31">
        <f t="shared" si="1"/>
        <v>0.2264808362369338</v>
      </c>
      <c r="F20" s="30"/>
      <c r="G20" s="30" t="s">
        <v>997</v>
      </c>
      <c r="H20" s="30"/>
      <c r="I20" s="30"/>
      <c r="J20" s="30"/>
      <c r="K20" s="30"/>
      <c r="L20" s="30"/>
      <c r="M20" s="30"/>
      <c r="N20" s="30"/>
      <c r="O20" s="30"/>
      <c r="P20" s="30"/>
      <c r="Q20" s="30"/>
      <c r="R20" s="30"/>
      <c r="S20" s="30"/>
      <c r="T20" s="30"/>
      <c r="U20" s="30"/>
    </row>
    <row r="21" spans="2:21" x14ac:dyDescent="0.25">
      <c r="B21" s="30"/>
      <c r="C21" s="33"/>
      <c r="D21" s="30"/>
      <c r="E21" s="31"/>
      <c r="F21" s="30"/>
      <c r="G21" s="30"/>
      <c r="H21" s="30"/>
      <c r="I21" s="30"/>
      <c r="J21" s="30"/>
      <c r="K21" s="30"/>
      <c r="L21" s="30"/>
      <c r="M21" s="30"/>
      <c r="N21" s="30"/>
      <c r="O21" s="30"/>
      <c r="P21" s="30"/>
      <c r="Q21" s="30"/>
      <c r="R21" s="30"/>
      <c r="S21" s="30"/>
      <c r="T21" s="30"/>
      <c r="U21" s="30"/>
    </row>
    <row r="22" spans="2:21" x14ac:dyDescent="0.25">
      <c r="B22" s="30"/>
      <c r="C22" s="33"/>
      <c r="D22" s="30"/>
      <c r="E22" s="30"/>
      <c r="F22" s="30"/>
      <c r="G22" s="30"/>
      <c r="H22" s="30"/>
      <c r="I22" s="30"/>
      <c r="J22" s="30"/>
      <c r="K22" s="30"/>
      <c r="L22" s="30"/>
      <c r="M22" s="30"/>
      <c r="N22" s="30"/>
      <c r="O22" s="30"/>
      <c r="P22" s="30"/>
      <c r="Q22" s="30"/>
      <c r="R22" s="30"/>
      <c r="S22" s="30"/>
      <c r="T22" s="30"/>
      <c r="U22" s="30"/>
    </row>
    <row r="23" spans="2:21" x14ac:dyDescent="0.25">
      <c r="B23" s="6" t="s">
        <v>539</v>
      </c>
      <c r="C23" s="34" t="s">
        <v>998</v>
      </c>
      <c r="D23" s="30"/>
      <c r="E23" s="30"/>
      <c r="F23" s="30"/>
      <c r="G23" s="35">
        <v>41768</v>
      </c>
      <c r="H23" s="30"/>
      <c r="I23" s="30"/>
      <c r="J23" s="30"/>
      <c r="K23" s="30"/>
      <c r="L23" s="30"/>
      <c r="M23" s="30"/>
      <c r="N23" s="30"/>
      <c r="O23" s="30"/>
      <c r="P23" s="30"/>
      <c r="Q23" s="30"/>
      <c r="R23" s="30"/>
      <c r="S23" s="30"/>
      <c r="T23" s="30"/>
      <c r="U23" s="30"/>
    </row>
    <row r="24" spans="2:21" x14ac:dyDescent="0.25">
      <c r="B24" s="30" t="s">
        <v>738</v>
      </c>
      <c r="C24" s="33">
        <v>9</v>
      </c>
      <c r="D24" s="30" t="s">
        <v>538</v>
      </c>
      <c r="E24" s="31">
        <v>0.1111111111111111</v>
      </c>
      <c r="F24" s="30"/>
      <c r="G24" s="33">
        <v>7</v>
      </c>
      <c r="H24" s="30" t="s">
        <v>538</v>
      </c>
      <c r="I24" s="31">
        <f t="shared" ref="I24:I27" si="2">G24/$C$3</f>
        <v>2.4390243902439025E-2</v>
      </c>
      <c r="J24" s="30"/>
      <c r="K24" s="30"/>
      <c r="L24" s="30"/>
      <c r="M24" s="30"/>
      <c r="N24" s="30"/>
      <c r="O24" s="30"/>
      <c r="P24" s="30"/>
      <c r="Q24" s="30"/>
      <c r="R24" s="30"/>
      <c r="S24" s="30"/>
      <c r="T24" s="30"/>
      <c r="U24" s="30"/>
    </row>
    <row r="25" spans="2:21" x14ac:dyDescent="0.25">
      <c r="B25" s="30" t="s">
        <v>739</v>
      </c>
      <c r="C25" s="33">
        <v>6</v>
      </c>
      <c r="D25" s="30" t="s">
        <v>538</v>
      </c>
      <c r="E25" s="31">
        <v>7.407407407407407E-2</v>
      </c>
      <c r="F25" s="30"/>
      <c r="G25" s="33">
        <v>4</v>
      </c>
      <c r="H25" s="30" t="s">
        <v>538</v>
      </c>
      <c r="I25" s="31">
        <f t="shared" si="2"/>
        <v>1.3937282229965157E-2</v>
      </c>
      <c r="J25" s="30"/>
      <c r="K25" s="30"/>
      <c r="L25" s="30"/>
      <c r="M25" s="30"/>
      <c r="N25" s="30"/>
      <c r="O25" s="30"/>
      <c r="P25" s="30"/>
      <c r="Q25" s="30"/>
      <c r="R25" s="30"/>
      <c r="S25" s="30"/>
      <c r="T25" s="30"/>
      <c r="U25" s="30"/>
    </row>
    <row r="26" spans="2:21" x14ac:dyDescent="0.25">
      <c r="B26" s="30" t="s">
        <v>740</v>
      </c>
      <c r="C26" s="33">
        <v>7</v>
      </c>
      <c r="D26" s="30" t="s">
        <v>538</v>
      </c>
      <c r="E26" s="31">
        <v>8.6419753086419748E-2</v>
      </c>
      <c r="F26" s="30"/>
      <c r="G26" s="33">
        <v>4</v>
      </c>
      <c r="H26" s="30" t="s">
        <v>538</v>
      </c>
      <c r="I26" s="31">
        <f t="shared" si="2"/>
        <v>1.3937282229965157E-2</v>
      </c>
      <c r="J26" s="30"/>
      <c r="K26" s="30"/>
      <c r="L26" s="30"/>
      <c r="M26" s="30"/>
      <c r="N26" s="30"/>
      <c r="O26" s="30"/>
      <c r="P26" s="30"/>
      <c r="Q26" s="30"/>
      <c r="R26" s="30"/>
      <c r="S26" s="30"/>
      <c r="T26" s="30"/>
      <c r="U26" s="30"/>
    </row>
    <row r="27" spans="2:21" x14ac:dyDescent="0.25">
      <c r="B27" s="30" t="s">
        <v>741</v>
      </c>
      <c r="C27" s="33">
        <v>7</v>
      </c>
      <c r="D27" s="30" t="s">
        <v>538</v>
      </c>
      <c r="E27" s="31">
        <v>8.6419753086419748E-2</v>
      </c>
      <c r="F27" s="30"/>
      <c r="G27" s="33">
        <v>4</v>
      </c>
      <c r="H27" s="30" t="s">
        <v>538</v>
      </c>
      <c r="I27" s="31">
        <f t="shared" si="2"/>
        <v>1.3937282229965157E-2</v>
      </c>
      <c r="J27" s="30"/>
      <c r="K27" s="30"/>
      <c r="L27" s="30"/>
      <c r="M27" s="30"/>
      <c r="N27" s="30"/>
      <c r="O27" s="30"/>
      <c r="P27" s="30"/>
      <c r="Q27" s="30"/>
      <c r="R27" s="30"/>
      <c r="S27" s="30"/>
      <c r="T27" s="30"/>
      <c r="U27" s="30"/>
    </row>
    <row r="28" spans="2:21" x14ac:dyDescent="0.25">
      <c r="B28" s="30"/>
      <c r="C28" s="33"/>
      <c r="D28" s="30"/>
      <c r="E28" s="30"/>
      <c r="F28" s="30"/>
      <c r="G28" s="30"/>
      <c r="H28" s="30"/>
      <c r="I28" s="30"/>
      <c r="J28" s="30"/>
      <c r="K28" s="30"/>
      <c r="L28" s="30"/>
      <c r="M28" s="30"/>
      <c r="N28" s="30"/>
      <c r="O28" s="30"/>
      <c r="P28" s="30"/>
      <c r="Q28" s="30"/>
      <c r="R28" s="30"/>
      <c r="S28" s="30"/>
      <c r="T28" s="30"/>
      <c r="U28" s="30"/>
    </row>
    <row r="29" spans="2:21" x14ac:dyDescent="0.25">
      <c r="B29" s="30" t="s">
        <v>988</v>
      </c>
      <c r="C29" s="33"/>
      <c r="D29" s="30" t="s">
        <v>538</v>
      </c>
      <c r="E29" s="31">
        <f>C29/$C$4</f>
        <v>0</v>
      </c>
      <c r="F29" s="30"/>
      <c r="G29" s="30" t="s">
        <v>989</v>
      </c>
      <c r="H29" s="30"/>
      <c r="I29" s="30"/>
      <c r="J29" s="30"/>
      <c r="K29" s="30"/>
      <c r="L29" s="30"/>
      <c r="M29" s="30"/>
      <c r="N29" s="30"/>
      <c r="O29" s="30"/>
      <c r="P29" s="30"/>
      <c r="Q29" s="30"/>
      <c r="R29" s="30"/>
      <c r="S29" s="30"/>
      <c r="T29" s="30"/>
      <c r="U29" s="30"/>
    </row>
    <row r="30" spans="2:21" x14ac:dyDescent="0.25">
      <c r="B30" s="30" t="s">
        <v>990</v>
      </c>
      <c r="C30" s="33"/>
      <c r="D30" s="30" t="s">
        <v>538</v>
      </c>
      <c r="E30" s="31">
        <f t="shared" ref="E30:E33" si="3">C30/$C$4</f>
        <v>0</v>
      </c>
      <c r="F30" s="30"/>
      <c r="G30" s="30" t="s">
        <v>991</v>
      </c>
      <c r="H30" s="30"/>
      <c r="I30" s="30"/>
      <c r="J30" s="30"/>
      <c r="K30" s="30"/>
      <c r="L30" s="30"/>
      <c r="M30" s="30"/>
      <c r="N30" s="30"/>
      <c r="O30" s="30"/>
      <c r="P30" s="30"/>
      <c r="Q30" s="30"/>
      <c r="R30" s="30"/>
      <c r="S30" s="30"/>
      <c r="T30" s="30"/>
      <c r="U30" s="30"/>
    </row>
    <row r="31" spans="2:21" x14ac:dyDescent="0.25">
      <c r="B31" s="30" t="s">
        <v>992</v>
      </c>
      <c r="C31" s="33">
        <v>9</v>
      </c>
      <c r="D31" s="30" t="s">
        <v>538</v>
      </c>
      <c r="E31" s="31">
        <f t="shared" si="3"/>
        <v>0.1111111111111111</v>
      </c>
      <c r="F31" s="30"/>
      <c r="G31" s="30" t="s">
        <v>993</v>
      </c>
      <c r="H31" s="30"/>
      <c r="I31" s="30"/>
      <c r="J31" s="30"/>
      <c r="K31" s="30"/>
      <c r="L31" s="30"/>
      <c r="M31" s="30"/>
      <c r="N31" s="30"/>
      <c r="O31" s="30"/>
      <c r="P31" s="30"/>
      <c r="Q31" s="30"/>
      <c r="R31" s="30"/>
      <c r="S31" s="30"/>
      <c r="T31" s="30"/>
      <c r="U31" s="30"/>
    </row>
    <row r="32" spans="2:21" x14ac:dyDescent="0.25">
      <c r="B32" s="30" t="s">
        <v>994</v>
      </c>
      <c r="C32" s="33">
        <v>10</v>
      </c>
      <c r="D32" s="30" t="s">
        <v>538</v>
      </c>
      <c r="E32" s="31">
        <f t="shared" si="3"/>
        <v>0.12345679012345678</v>
      </c>
      <c r="F32" s="30"/>
      <c r="G32" s="30" t="s">
        <v>996</v>
      </c>
      <c r="H32" s="30"/>
      <c r="I32" s="30"/>
      <c r="J32" s="30"/>
      <c r="K32" s="30"/>
      <c r="L32" s="30"/>
      <c r="M32" s="30"/>
      <c r="N32" s="30"/>
      <c r="O32" s="30"/>
      <c r="P32" s="30"/>
      <c r="Q32" s="30"/>
      <c r="R32" s="30"/>
      <c r="S32" s="30"/>
      <c r="T32" s="30"/>
      <c r="U32" s="30"/>
    </row>
    <row r="33" spans="2:21" x14ac:dyDescent="0.25">
      <c r="B33" s="30" t="s">
        <v>995</v>
      </c>
      <c r="C33" s="33">
        <v>61</v>
      </c>
      <c r="D33" s="30" t="s">
        <v>538</v>
      </c>
      <c r="E33" s="31">
        <f t="shared" si="3"/>
        <v>0.75308641975308643</v>
      </c>
      <c r="F33" s="30"/>
      <c r="G33" s="30" t="s">
        <v>997</v>
      </c>
      <c r="H33" s="30"/>
      <c r="I33" s="30"/>
      <c r="J33" s="30"/>
      <c r="K33" s="30"/>
      <c r="L33" s="30"/>
      <c r="M33" s="30"/>
      <c r="N33" s="30"/>
      <c r="O33" s="30"/>
      <c r="P33" s="30"/>
      <c r="Q33" s="30"/>
      <c r="R33" s="30"/>
      <c r="S33" s="30"/>
      <c r="T33" s="30"/>
      <c r="U33" s="30"/>
    </row>
    <row r="34" spans="2:21" x14ac:dyDescent="0.25">
      <c r="B34" s="30"/>
      <c r="C34" s="33"/>
      <c r="D34" s="30"/>
      <c r="E34" s="30"/>
      <c r="F34" s="30"/>
      <c r="G34" s="30"/>
      <c r="H34" s="30"/>
      <c r="I34" s="30"/>
      <c r="J34" s="30"/>
      <c r="K34" s="30"/>
      <c r="L34" s="30"/>
      <c r="M34" s="30"/>
      <c r="N34" s="30"/>
      <c r="O34" s="30"/>
      <c r="P34" s="30"/>
      <c r="Q34" s="30"/>
      <c r="R34" s="30"/>
      <c r="S34" s="30"/>
      <c r="T34" s="30"/>
      <c r="U34" s="30"/>
    </row>
    <row r="35" spans="2:21" x14ac:dyDescent="0.25">
      <c r="B35" s="30"/>
      <c r="C35" s="33"/>
      <c r="D35" s="30"/>
      <c r="E35" s="30"/>
      <c r="F35" s="30"/>
      <c r="G35" s="30"/>
      <c r="H35" s="30"/>
      <c r="I35" s="30"/>
      <c r="J35" s="30"/>
      <c r="K35" s="30"/>
      <c r="L35" s="30"/>
      <c r="M35" s="30"/>
      <c r="N35" s="30"/>
      <c r="O35" s="30"/>
      <c r="P35" s="30"/>
      <c r="Q35" s="30"/>
      <c r="R35" s="30"/>
      <c r="S35" s="30"/>
      <c r="T35" s="30"/>
      <c r="U35" s="30"/>
    </row>
    <row r="36" spans="2:21" x14ac:dyDescent="0.25">
      <c r="B36" s="30"/>
      <c r="C36" s="33"/>
      <c r="D36" s="30"/>
      <c r="E36" s="30"/>
      <c r="F36" s="30"/>
      <c r="G36" s="30"/>
      <c r="H36" s="30"/>
      <c r="I36" s="30"/>
      <c r="J36" s="30"/>
      <c r="K36" s="30"/>
      <c r="L36" s="30"/>
      <c r="M36" s="30"/>
      <c r="N36" s="30"/>
      <c r="O36" s="30"/>
      <c r="P36" s="30"/>
      <c r="Q36" s="30"/>
      <c r="R36" s="30"/>
      <c r="S36" s="30"/>
      <c r="T36" s="30"/>
      <c r="U36" s="30"/>
    </row>
    <row r="37" spans="2:21" x14ac:dyDescent="0.25">
      <c r="B37" s="6"/>
      <c r="C37" s="6"/>
      <c r="D37" s="6"/>
      <c r="E37" s="6"/>
      <c r="F37" s="6"/>
      <c r="G37" s="30"/>
      <c r="H37" s="30"/>
      <c r="I37" s="30"/>
      <c r="J37" s="30"/>
      <c r="K37" s="30"/>
      <c r="L37" s="30"/>
      <c r="M37" s="30"/>
      <c r="N37" s="30"/>
      <c r="O37" s="30"/>
      <c r="P37" s="30"/>
      <c r="Q37" s="30"/>
      <c r="R37" s="30"/>
      <c r="S37" s="30"/>
      <c r="T37" s="30"/>
      <c r="U37" s="30"/>
    </row>
    <row r="38" spans="2:21" x14ac:dyDescent="0.25">
      <c r="B38" s="30"/>
      <c r="C38" s="30"/>
      <c r="D38" s="30"/>
      <c r="E38" s="30"/>
      <c r="F38" s="30"/>
      <c r="G38" s="30"/>
      <c r="H38" s="30"/>
      <c r="I38" s="30"/>
      <c r="J38" s="30"/>
      <c r="K38" s="30"/>
      <c r="L38" s="30"/>
      <c r="M38" s="30"/>
      <c r="N38" s="30"/>
      <c r="O38" s="30"/>
      <c r="P38" s="30"/>
      <c r="Q38" s="30"/>
      <c r="R38" s="30"/>
      <c r="S38" s="30"/>
      <c r="T38" s="30"/>
      <c r="U38" s="30"/>
    </row>
    <row r="39" spans="2:21" x14ac:dyDescent="0.25">
      <c r="B39" s="30"/>
      <c r="C39" s="30"/>
      <c r="D39" s="30"/>
      <c r="E39" s="30"/>
      <c r="F39" s="30"/>
      <c r="G39" s="30"/>
      <c r="H39" s="30"/>
      <c r="I39" s="30"/>
      <c r="J39" s="30"/>
      <c r="K39" s="30"/>
      <c r="L39" s="30"/>
      <c r="M39" s="30"/>
      <c r="N39" s="30"/>
      <c r="O39" s="30"/>
      <c r="P39" s="30"/>
      <c r="Q39" s="30"/>
      <c r="R39" s="30"/>
      <c r="S39" s="30"/>
      <c r="T39" s="30"/>
      <c r="U39" s="30"/>
    </row>
    <row r="40" spans="2:21" x14ac:dyDescent="0.25">
      <c r="B40" s="30"/>
      <c r="C40" s="30"/>
      <c r="D40" s="30"/>
      <c r="E40" s="30"/>
      <c r="F40" s="30"/>
      <c r="G40" s="30"/>
      <c r="H40" s="30"/>
      <c r="I40" s="30"/>
      <c r="J40" s="30"/>
      <c r="K40" s="30"/>
      <c r="L40" s="30"/>
      <c r="M40" s="30"/>
      <c r="N40" s="30"/>
      <c r="O40" s="30"/>
      <c r="P40" s="30"/>
      <c r="Q40" s="30"/>
      <c r="R40" s="30"/>
      <c r="S40" s="30"/>
      <c r="T40" s="30"/>
      <c r="U40" s="30"/>
    </row>
    <row r="41" spans="2:21" x14ac:dyDescent="0.25">
      <c r="B41" s="30"/>
      <c r="C41" s="30"/>
      <c r="D41" s="30"/>
      <c r="E41" s="30"/>
      <c r="F41" s="30"/>
      <c r="G41" s="30"/>
      <c r="H41" s="30"/>
      <c r="I41" s="30"/>
      <c r="J41" s="30"/>
      <c r="K41" s="30"/>
      <c r="L41" s="30"/>
      <c r="M41" s="30"/>
      <c r="N41" s="30"/>
      <c r="O41" s="30"/>
      <c r="P41" s="30"/>
      <c r="Q41" s="30"/>
      <c r="R41" s="30"/>
      <c r="S41" s="30"/>
      <c r="T41" s="30"/>
      <c r="U41" s="30"/>
    </row>
    <row r="42" spans="2:21" x14ac:dyDescent="0.25">
      <c r="B42" s="30"/>
      <c r="C42" s="30"/>
      <c r="D42" s="30"/>
      <c r="E42" s="30"/>
      <c r="F42" s="30"/>
      <c r="G42" s="30"/>
      <c r="H42" s="30"/>
      <c r="I42" s="30"/>
      <c r="J42" s="30"/>
      <c r="K42" s="30"/>
      <c r="L42" s="30"/>
      <c r="M42" s="30"/>
      <c r="N42" s="30"/>
      <c r="O42" s="30"/>
      <c r="P42" s="30"/>
      <c r="Q42" s="30"/>
      <c r="R42" s="30"/>
      <c r="S42" s="30"/>
      <c r="T42" s="30"/>
      <c r="U42" s="30"/>
    </row>
    <row r="43" spans="2:21" x14ac:dyDescent="0.25">
      <c r="B43" s="30"/>
      <c r="C43" s="30"/>
      <c r="D43" s="30"/>
      <c r="E43" s="30"/>
      <c r="F43" s="30"/>
      <c r="G43" s="30"/>
      <c r="H43" s="30"/>
      <c r="I43" s="30"/>
      <c r="J43" s="30"/>
      <c r="K43" s="30"/>
      <c r="L43" s="30"/>
      <c r="M43" s="30"/>
      <c r="N43" s="30"/>
      <c r="O43" s="30"/>
      <c r="P43" s="30"/>
      <c r="Q43" s="30"/>
      <c r="R43" s="30"/>
      <c r="S43" s="30"/>
      <c r="T43" s="30"/>
      <c r="U43" s="30"/>
    </row>
    <row r="44" spans="2:21" x14ac:dyDescent="0.25">
      <c r="B44" s="30"/>
      <c r="C44" s="30"/>
      <c r="D44" s="30"/>
      <c r="E44" s="30"/>
      <c r="F44" s="30"/>
      <c r="G44" s="30"/>
      <c r="H44" s="30"/>
      <c r="I44" s="30"/>
      <c r="J44" s="30"/>
      <c r="K44" s="30"/>
      <c r="L44" s="30"/>
      <c r="M44" s="30"/>
      <c r="N44" s="30"/>
      <c r="O44" s="30"/>
      <c r="P44" s="30"/>
      <c r="Q44" s="30"/>
      <c r="R44" s="30"/>
      <c r="S44" s="30"/>
      <c r="T44" s="30"/>
      <c r="U44" s="30"/>
    </row>
    <row r="45" spans="2:21" x14ac:dyDescent="0.25">
      <c r="B45" s="30"/>
      <c r="C45" s="30"/>
      <c r="D45" s="30"/>
      <c r="E45" s="30"/>
      <c r="F45" s="30"/>
      <c r="G45" s="30"/>
      <c r="H45" s="30"/>
      <c r="I45" s="30"/>
      <c r="J45" s="30"/>
      <c r="K45" s="30"/>
      <c r="L45" s="30"/>
      <c r="M45" s="30"/>
      <c r="N45" s="30"/>
      <c r="O45" s="30"/>
      <c r="P45" s="30"/>
      <c r="Q45" s="30"/>
      <c r="R45" s="30"/>
      <c r="S45" s="30"/>
      <c r="T45" s="30"/>
      <c r="U45" s="30"/>
    </row>
    <row r="46" spans="2:21" x14ac:dyDescent="0.25">
      <c r="B46" s="30"/>
      <c r="C46" s="30"/>
      <c r="D46" s="30"/>
      <c r="E46" s="30"/>
      <c r="F46" s="30"/>
      <c r="G46" s="30"/>
      <c r="H46" s="30"/>
      <c r="I46" s="30"/>
      <c r="J46" s="30"/>
      <c r="K46" s="30"/>
      <c r="L46" s="30"/>
      <c r="M46" s="30"/>
      <c r="N46" s="30"/>
      <c r="O46" s="30"/>
      <c r="P46" s="30"/>
      <c r="Q46" s="30"/>
      <c r="R46" s="30"/>
      <c r="S46" s="30"/>
      <c r="T46" s="30"/>
      <c r="U46" s="30"/>
    </row>
    <row r="47" spans="2:21" x14ac:dyDescent="0.25">
      <c r="B47" s="30"/>
      <c r="C47" s="30"/>
      <c r="D47" s="30"/>
      <c r="E47" s="30"/>
      <c r="F47" s="30"/>
      <c r="G47" s="30"/>
      <c r="H47" s="30"/>
      <c r="I47" s="30"/>
      <c r="J47" s="30"/>
      <c r="K47" s="30"/>
      <c r="L47" s="30"/>
      <c r="M47" s="30"/>
      <c r="N47" s="30"/>
      <c r="O47" s="30"/>
      <c r="P47" s="30"/>
      <c r="Q47" s="30"/>
      <c r="R47" s="30"/>
      <c r="S47" s="30"/>
      <c r="T47" s="30"/>
      <c r="U47" s="30"/>
    </row>
    <row r="48" spans="2:21" x14ac:dyDescent="0.25">
      <c r="B48" s="30"/>
      <c r="C48" s="30"/>
      <c r="D48" s="30"/>
      <c r="E48" s="30"/>
      <c r="F48" s="30"/>
      <c r="G48" s="30"/>
      <c r="H48" s="30"/>
      <c r="I48" s="30"/>
      <c r="J48" s="30"/>
      <c r="K48" s="30"/>
      <c r="L48" s="30"/>
      <c r="M48" s="30"/>
      <c r="N48" s="30"/>
      <c r="O48" s="30"/>
      <c r="P48" s="30"/>
      <c r="Q48" s="30"/>
      <c r="R48" s="30"/>
      <c r="S48" s="30"/>
      <c r="T48" s="30"/>
      <c r="U48" s="30"/>
    </row>
    <row r="49" spans="2:21" x14ac:dyDescent="0.25">
      <c r="B49" s="30"/>
      <c r="C49" s="30"/>
      <c r="D49" s="30"/>
      <c r="E49" s="30"/>
      <c r="F49" s="30"/>
      <c r="G49" s="30"/>
      <c r="H49" s="30"/>
      <c r="I49" s="30"/>
      <c r="J49" s="30"/>
      <c r="K49" s="30"/>
      <c r="L49" s="30"/>
      <c r="M49" s="30"/>
      <c r="N49" s="30"/>
      <c r="O49" s="30"/>
      <c r="P49" s="30"/>
      <c r="Q49" s="30"/>
      <c r="R49" s="30"/>
      <c r="S49" s="30"/>
      <c r="T49" s="30"/>
      <c r="U49" s="30"/>
    </row>
    <row r="50" spans="2:21" x14ac:dyDescent="0.25">
      <c r="B50" s="6"/>
      <c r="C50" s="6"/>
      <c r="D50" s="6"/>
      <c r="E50" s="6"/>
      <c r="F50" s="30"/>
      <c r="G50" s="30"/>
      <c r="H50" s="30"/>
      <c r="I50" s="30"/>
      <c r="J50" s="30"/>
      <c r="K50" s="30"/>
      <c r="L50" s="30"/>
      <c r="M50" s="30"/>
      <c r="N50" s="30"/>
      <c r="O50" s="30"/>
      <c r="P50" s="30"/>
      <c r="Q50" s="30"/>
      <c r="R50" s="30"/>
      <c r="S50" s="30"/>
      <c r="T50" s="30"/>
      <c r="U50" s="30"/>
    </row>
    <row r="51" spans="2:21" x14ac:dyDescent="0.25">
      <c r="B51" s="32"/>
      <c r="C51" s="30"/>
      <c r="D51" s="30"/>
      <c r="E51" s="30"/>
      <c r="F51" s="30"/>
      <c r="G51" s="30"/>
      <c r="H51" s="30"/>
      <c r="I51" s="30"/>
      <c r="J51" s="30"/>
      <c r="K51" s="30"/>
      <c r="L51" s="30"/>
      <c r="M51" s="30"/>
      <c r="N51" s="30"/>
      <c r="O51" s="30"/>
      <c r="P51" s="30"/>
      <c r="Q51" s="30"/>
      <c r="R51" s="30"/>
      <c r="S51" s="30"/>
      <c r="T51" s="30"/>
      <c r="U51" s="30"/>
    </row>
    <row r="52" spans="2:21" x14ac:dyDescent="0.25">
      <c r="B52" s="30"/>
      <c r="C52" s="30"/>
      <c r="D52" s="30"/>
      <c r="E52" s="30"/>
      <c r="F52" s="30"/>
      <c r="G52" s="30"/>
      <c r="H52" s="30"/>
      <c r="I52" s="30"/>
      <c r="J52" s="30"/>
      <c r="K52" s="30"/>
      <c r="L52" s="30"/>
      <c r="M52" s="30"/>
      <c r="N52" s="30"/>
      <c r="O52" s="30"/>
      <c r="P52" s="30"/>
      <c r="Q52" s="30"/>
      <c r="R52" s="30"/>
      <c r="S52" s="30"/>
      <c r="T52" s="30"/>
      <c r="U52" s="30"/>
    </row>
    <row r="53" spans="2:21" x14ac:dyDescent="0.25">
      <c r="B53" s="30"/>
      <c r="C53" s="30"/>
      <c r="D53" s="30"/>
      <c r="E53" s="30"/>
      <c r="F53" s="30"/>
      <c r="G53" s="30"/>
      <c r="H53" s="30"/>
      <c r="I53" s="30"/>
      <c r="J53" s="30"/>
      <c r="K53" s="30"/>
      <c r="L53" s="30"/>
      <c r="M53" s="30"/>
      <c r="N53" s="30"/>
      <c r="O53" s="30"/>
      <c r="P53" s="30"/>
      <c r="Q53" s="30"/>
      <c r="R53" s="30"/>
      <c r="S53" s="30"/>
      <c r="T53" s="30"/>
      <c r="U53" s="30"/>
    </row>
    <row r="54" spans="2:21" x14ac:dyDescent="0.25">
      <c r="B54" s="6"/>
      <c r="C54" s="6"/>
      <c r="D54" s="6"/>
      <c r="E54" s="6"/>
      <c r="F54" s="6"/>
      <c r="G54" s="6"/>
      <c r="H54" s="6"/>
      <c r="I54" s="6"/>
      <c r="J54" s="6"/>
      <c r="K54" s="30"/>
      <c r="L54" s="30"/>
      <c r="M54" s="30"/>
      <c r="N54" s="30"/>
      <c r="O54" s="30"/>
      <c r="P54" s="30"/>
      <c r="Q54" s="30"/>
      <c r="R54" s="30"/>
      <c r="S54" s="30"/>
      <c r="T54" s="30"/>
      <c r="U54" s="30"/>
    </row>
    <row r="55" spans="2:21" x14ac:dyDescent="0.25">
      <c r="B55" s="30"/>
      <c r="C55" s="30"/>
      <c r="D55" s="30"/>
      <c r="E55" s="30"/>
      <c r="F55" s="30"/>
      <c r="G55" s="30"/>
      <c r="H55" s="30"/>
      <c r="I55" s="30"/>
      <c r="J55" s="30"/>
      <c r="K55" s="30"/>
      <c r="L55" s="30"/>
      <c r="M55" s="30"/>
      <c r="N55" s="30"/>
      <c r="O55" s="30"/>
      <c r="P55" s="30"/>
      <c r="Q55" s="30"/>
      <c r="R55" s="30"/>
      <c r="S55" s="30"/>
      <c r="T55" s="30"/>
      <c r="U55" s="30"/>
    </row>
    <row r="56" spans="2:21" x14ac:dyDescent="0.25">
      <c r="B56" s="30"/>
      <c r="C56" s="30"/>
      <c r="D56" s="30"/>
      <c r="E56" s="30"/>
      <c r="F56" s="30"/>
      <c r="G56" s="30"/>
      <c r="H56" s="30"/>
      <c r="I56" s="30"/>
      <c r="J56" s="30"/>
      <c r="K56" s="30"/>
      <c r="L56" s="30"/>
      <c r="M56" s="30"/>
      <c r="N56" s="30"/>
      <c r="O56" s="30"/>
      <c r="P56" s="30"/>
      <c r="Q56" s="30"/>
      <c r="R56" s="30"/>
      <c r="S56" s="30"/>
      <c r="T56" s="30"/>
      <c r="U56" s="30"/>
    </row>
  </sheetData>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AP557"/>
  <sheetViews>
    <sheetView tabSelected="1" zoomScale="67" zoomScaleNormal="67" workbookViewId="0">
      <pane ySplit="2" topLeftCell="A352" activePane="bottomLeft" state="frozen"/>
      <selection pane="bottomLeft" activeCell="A352" sqref="A352"/>
    </sheetView>
  </sheetViews>
  <sheetFormatPr defaultRowHeight="15" x14ac:dyDescent="0.25"/>
  <cols>
    <col min="1" max="1" width="12.140625" bestFit="1" customWidth="1"/>
    <col min="2" max="2" width="16.85546875" customWidth="1"/>
    <col min="3" max="3" width="35.7109375" customWidth="1"/>
    <col min="4" max="4" width="29.140625" bestFit="1" customWidth="1"/>
    <col min="5" max="5" width="13.7109375" customWidth="1"/>
    <col min="6" max="6" width="7.5703125" customWidth="1"/>
    <col min="7" max="7" width="66.5703125" customWidth="1"/>
    <col min="8" max="8" width="36" customWidth="1"/>
    <col min="9" max="9" width="12.42578125" customWidth="1"/>
    <col min="10" max="10" width="86.28515625" customWidth="1"/>
    <col min="11" max="11" width="13.85546875" customWidth="1"/>
    <col min="12" max="12" width="73.140625" bestFit="1" customWidth="1"/>
    <col min="13" max="13" width="72.5703125" bestFit="1" customWidth="1"/>
    <col min="14" max="14" width="115.7109375" bestFit="1" customWidth="1"/>
    <col min="15" max="15" width="62.85546875" bestFit="1" customWidth="1"/>
    <col min="16" max="16" width="9.28515625" customWidth="1"/>
    <col min="17" max="17" width="11.85546875" customWidth="1"/>
    <col min="18" max="18" width="32.140625" bestFit="1" customWidth="1"/>
    <col min="19" max="19" width="100.5703125" bestFit="1" customWidth="1"/>
    <col min="20" max="20" width="12.5703125" bestFit="1" customWidth="1"/>
    <col min="21" max="21" width="255.7109375" customWidth="1"/>
  </cols>
  <sheetData>
    <row r="1" spans="1:32" x14ac:dyDescent="0.25">
      <c r="A1" s="4" t="s">
        <v>537</v>
      </c>
      <c r="B1" s="5">
        <f>SUM(P3:P811)</f>
        <v>532</v>
      </c>
      <c r="C1" s="4" t="s">
        <v>538</v>
      </c>
      <c r="S1" s="130" t="s">
        <v>4603</v>
      </c>
      <c r="U1" s="7"/>
    </row>
    <row r="2" spans="1:32" ht="96.75" customHeight="1" x14ac:dyDescent="0.25">
      <c r="A2" s="1" t="s">
        <v>0</v>
      </c>
      <c r="B2" s="1" t="s">
        <v>1</v>
      </c>
      <c r="C2" s="1" t="s">
        <v>2</v>
      </c>
      <c r="D2" s="1" t="s">
        <v>3</v>
      </c>
      <c r="E2" s="1" t="s">
        <v>3293</v>
      </c>
      <c r="F2" s="1" t="s">
        <v>4</v>
      </c>
      <c r="G2" s="36" t="s">
        <v>544</v>
      </c>
      <c r="H2" s="36" t="s">
        <v>1273</v>
      </c>
      <c r="I2" s="36" t="s">
        <v>999</v>
      </c>
      <c r="J2" s="37" t="s">
        <v>548</v>
      </c>
      <c r="K2" s="137" t="s">
        <v>4629</v>
      </c>
      <c r="L2" s="1" t="s">
        <v>5</v>
      </c>
      <c r="M2" s="1" t="s">
        <v>6</v>
      </c>
      <c r="N2" s="1" t="s">
        <v>529</v>
      </c>
      <c r="O2" s="1" t="s">
        <v>542</v>
      </c>
      <c r="P2" s="1" t="s">
        <v>7</v>
      </c>
      <c r="Q2" s="1" t="s">
        <v>8</v>
      </c>
      <c r="R2" s="1" t="s">
        <v>9</v>
      </c>
      <c r="S2" s="1" t="s">
        <v>10</v>
      </c>
      <c r="T2" s="1" t="s">
        <v>11</v>
      </c>
      <c r="U2" s="36" t="s">
        <v>551</v>
      </c>
      <c r="V2" s="1"/>
      <c r="W2" s="1"/>
      <c r="X2" s="1"/>
      <c r="Y2" s="1"/>
      <c r="Z2" s="1"/>
      <c r="AA2" s="1"/>
      <c r="AB2" s="1"/>
      <c r="AC2" s="1"/>
      <c r="AD2" s="1"/>
      <c r="AE2" s="1"/>
      <c r="AF2" s="1"/>
    </row>
    <row r="3" spans="1:32" x14ac:dyDescent="0.25">
      <c r="A3" s="36">
        <v>5</v>
      </c>
      <c r="B3" s="3">
        <v>146747</v>
      </c>
      <c r="C3" s="7" t="s">
        <v>12</v>
      </c>
      <c r="D3" s="7" t="s">
        <v>3043</v>
      </c>
      <c r="E3" s="7"/>
      <c r="F3" s="7">
        <v>24</v>
      </c>
      <c r="G3" s="3" t="s">
        <v>3179</v>
      </c>
      <c r="H3" s="3"/>
      <c r="I3" s="3" t="s">
        <v>3176</v>
      </c>
      <c r="J3" s="14" t="s">
        <v>1002</v>
      </c>
      <c r="K3" s="14" t="s">
        <v>247</v>
      </c>
      <c r="L3" s="3" t="s">
        <v>3183</v>
      </c>
      <c r="M3" s="3" t="s">
        <v>4303</v>
      </c>
      <c r="N3" s="3" t="s">
        <v>5239</v>
      </c>
      <c r="O3" s="3"/>
      <c r="P3" s="3">
        <v>1</v>
      </c>
      <c r="Q3" s="3" t="s">
        <v>20</v>
      </c>
      <c r="R3" s="3" t="s">
        <v>215</v>
      </c>
      <c r="S3" s="3" t="s">
        <v>3184</v>
      </c>
      <c r="T3" s="38">
        <v>6360</v>
      </c>
      <c r="U3" s="7" t="s">
        <v>5240</v>
      </c>
      <c r="V3" s="1"/>
      <c r="W3" s="1"/>
      <c r="X3" s="1"/>
      <c r="Y3" s="1"/>
      <c r="Z3" s="1"/>
      <c r="AA3" s="1"/>
      <c r="AB3" s="1"/>
      <c r="AC3" s="1"/>
      <c r="AD3" s="1"/>
      <c r="AE3" s="1"/>
      <c r="AF3" s="1"/>
    </row>
    <row r="4" spans="1:32" x14ac:dyDescent="0.25">
      <c r="A4" s="1">
        <v>2</v>
      </c>
      <c r="B4" s="7">
        <v>1564</v>
      </c>
      <c r="C4" s="1" t="s">
        <v>12</v>
      </c>
      <c r="D4" s="1" t="s">
        <v>13</v>
      </c>
      <c r="E4" s="1"/>
      <c r="F4" s="1">
        <v>20</v>
      </c>
      <c r="G4" s="3" t="s">
        <v>710</v>
      </c>
      <c r="H4" s="3"/>
      <c r="I4" s="3">
        <v>2</v>
      </c>
      <c r="J4" s="14" t="s">
        <v>1002</v>
      </c>
      <c r="K4" s="14"/>
      <c r="L4" s="7" t="s">
        <v>3862</v>
      </c>
      <c r="M4" s="1" t="s">
        <v>14</v>
      </c>
      <c r="N4" s="1"/>
      <c r="O4" s="1"/>
      <c r="P4" s="1">
        <v>1</v>
      </c>
      <c r="Q4" s="1" t="s">
        <v>15</v>
      </c>
      <c r="R4" s="1" t="s">
        <v>16</v>
      </c>
      <c r="S4" s="42" t="s">
        <v>3863</v>
      </c>
      <c r="T4" s="2">
        <v>5631</v>
      </c>
      <c r="U4" s="7" t="s">
        <v>3864</v>
      </c>
      <c r="V4" s="9"/>
      <c r="W4" s="1"/>
      <c r="X4" s="1"/>
      <c r="Y4" s="1"/>
      <c r="Z4" s="1"/>
      <c r="AA4" s="1"/>
      <c r="AB4" s="1"/>
      <c r="AC4" s="1"/>
      <c r="AD4" s="1"/>
      <c r="AE4" s="1"/>
      <c r="AF4" s="1"/>
    </row>
    <row r="5" spans="1:32" x14ac:dyDescent="0.25">
      <c r="A5" s="36">
        <v>3</v>
      </c>
      <c r="B5" s="7">
        <v>52207</v>
      </c>
      <c r="C5" s="9" t="s">
        <v>12</v>
      </c>
      <c r="D5" s="1" t="s">
        <v>18</v>
      </c>
      <c r="E5" s="1"/>
      <c r="F5" s="1">
        <v>23</v>
      </c>
      <c r="G5" s="3" t="s">
        <v>708</v>
      </c>
      <c r="H5" s="3"/>
      <c r="I5" s="3">
        <v>2</v>
      </c>
      <c r="J5" s="13" t="s">
        <v>1002</v>
      </c>
      <c r="K5" s="13"/>
      <c r="L5" s="1" t="s">
        <v>19</v>
      </c>
      <c r="M5" s="7" t="s">
        <v>3865</v>
      </c>
      <c r="N5" s="1"/>
      <c r="O5" s="1"/>
      <c r="P5" s="1">
        <v>1</v>
      </c>
      <c r="Q5" s="1" t="s">
        <v>20</v>
      </c>
      <c r="R5" s="1" t="s">
        <v>21</v>
      </c>
      <c r="S5" s="7" t="s">
        <v>3866</v>
      </c>
      <c r="T5" s="2">
        <v>6871</v>
      </c>
      <c r="U5" s="7" t="s">
        <v>901</v>
      </c>
      <c r="V5" s="1"/>
      <c r="W5" s="1"/>
      <c r="X5" s="1"/>
      <c r="Y5" s="1"/>
      <c r="Z5" s="1"/>
      <c r="AA5" s="1"/>
      <c r="AB5" s="1"/>
      <c r="AC5" s="1"/>
      <c r="AD5" s="1"/>
      <c r="AE5" s="1"/>
      <c r="AF5" s="1"/>
    </row>
    <row r="6" spans="1:32" x14ac:dyDescent="0.25">
      <c r="A6" s="36">
        <v>4</v>
      </c>
      <c r="B6" s="7">
        <v>35009</v>
      </c>
      <c r="C6" s="1" t="s">
        <v>12</v>
      </c>
      <c r="D6" s="1" t="s">
        <v>25</v>
      </c>
      <c r="E6" s="1"/>
      <c r="F6" s="1">
        <v>37</v>
      </c>
      <c r="G6" s="3" t="s">
        <v>710</v>
      </c>
      <c r="H6" s="3"/>
      <c r="I6" s="3">
        <v>1</v>
      </c>
      <c r="J6" s="14" t="s">
        <v>1002</v>
      </c>
      <c r="K6" s="14"/>
      <c r="L6" s="1" t="s">
        <v>3867</v>
      </c>
      <c r="M6" s="1" t="s">
        <v>14</v>
      </c>
      <c r="N6" s="1"/>
      <c r="O6" s="1"/>
      <c r="P6" s="1">
        <v>1</v>
      </c>
      <c r="Q6" s="1" t="s">
        <v>20</v>
      </c>
      <c r="R6" s="1" t="s">
        <v>21</v>
      </c>
      <c r="S6" s="1" t="s">
        <v>3868</v>
      </c>
      <c r="T6" s="2">
        <v>6826</v>
      </c>
      <c r="U6" s="7" t="s">
        <v>1091</v>
      </c>
      <c r="V6" s="1"/>
      <c r="W6" s="1"/>
      <c r="X6" s="1"/>
      <c r="Y6" s="1"/>
      <c r="Z6" s="1"/>
      <c r="AA6" s="1"/>
      <c r="AB6" s="7"/>
      <c r="AC6" s="1"/>
      <c r="AD6" s="1"/>
      <c r="AE6" s="1"/>
      <c r="AF6" s="1"/>
    </row>
    <row r="7" spans="1:32" x14ac:dyDescent="0.25">
      <c r="A7" s="1">
        <v>1</v>
      </c>
      <c r="B7" s="7">
        <v>250755</v>
      </c>
      <c r="C7" s="1" t="s">
        <v>12</v>
      </c>
      <c r="D7" s="1" t="s">
        <v>27</v>
      </c>
      <c r="E7" s="1"/>
      <c r="F7" s="1">
        <v>21</v>
      </c>
      <c r="G7" s="3" t="s">
        <v>708</v>
      </c>
      <c r="H7" s="3"/>
      <c r="I7" s="3">
        <v>3</v>
      </c>
      <c r="J7" s="13" t="s">
        <v>1002</v>
      </c>
      <c r="K7" s="13"/>
      <c r="L7" s="1" t="s">
        <v>3861</v>
      </c>
      <c r="M7" s="1" t="s">
        <v>14</v>
      </c>
      <c r="N7" s="1"/>
      <c r="O7" s="1"/>
      <c r="P7" s="1">
        <v>1</v>
      </c>
      <c r="Q7" s="1" t="s">
        <v>20</v>
      </c>
      <c r="R7" s="1" t="s">
        <v>21</v>
      </c>
      <c r="S7" s="1" t="s">
        <v>28</v>
      </c>
      <c r="T7" s="2">
        <v>6888</v>
      </c>
      <c r="U7" s="7" t="s">
        <v>1143</v>
      </c>
      <c r="V7" s="1"/>
      <c r="W7" s="1"/>
      <c r="X7" s="1"/>
      <c r="Y7" s="1"/>
      <c r="Z7" s="1"/>
      <c r="AA7" s="1"/>
      <c r="AB7" s="7"/>
      <c r="AC7" s="1"/>
      <c r="AD7" s="1"/>
      <c r="AE7" s="1"/>
      <c r="AF7" s="1"/>
    </row>
    <row r="8" spans="1:32" x14ac:dyDescent="0.25">
      <c r="A8" s="36">
        <v>6</v>
      </c>
      <c r="B8" s="7" t="s">
        <v>4089</v>
      </c>
      <c r="C8" s="1" t="s">
        <v>1274</v>
      </c>
      <c r="D8" s="1" t="s">
        <v>23</v>
      </c>
      <c r="E8" s="7" t="s">
        <v>3297</v>
      </c>
      <c r="F8" s="1">
        <v>23</v>
      </c>
      <c r="G8" s="3" t="s">
        <v>1275</v>
      </c>
      <c r="H8" s="3" t="s">
        <v>1292</v>
      </c>
      <c r="I8" s="3">
        <v>2</v>
      </c>
      <c r="J8" s="14" t="s">
        <v>1002</v>
      </c>
      <c r="K8" s="14"/>
      <c r="L8" s="1" t="s">
        <v>3869</v>
      </c>
      <c r="M8" s="1" t="s">
        <v>14</v>
      </c>
      <c r="N8" s="7" t="s">
        <v>5236</v>
      </c>
      <c r="O8" s="1"/>
      <c r="P8" s="1">
        <v>1</v>
      </c>
      <c r="Q8" s="1" t="s">
        <v>20</v>
      </c>
      <c r="R8" s="1" t="s">
        <v>24</v>
      </c>
      <c r="S8" s="42" t="s">
        <v>3870</v>
      </c>
      <c r="T8" s="2">
        <v>6776</v>
      </c>
      <c r="U8" s="7" t="s">
        <v>900</v>
      </c>
      <c r="V8" s="1"/>
      <c r="W8" s="1"/>
      <c r="X8" s="1"/>
      <c r="Y8" s="1"/>
      <c r="Z8" s="1"/>
      <c r="AA8" s="1"/>
      <c r="AB8" s="1"/>
      <c r="AC8" s="1"/>
      <c r="AD8" s="1"/>
      <c r="AE8" s="1"/>
      <c r="AF8" s="1"/>
    </row>
    <row r="9" spans="1:32" x14ac:dyDescent="0.25">
      <c r="A9" s="36">
        <v>7</v>
      </c>
      <c r="B9" s="7" t="s">
        <v>3871</v>
      </c>
      <c r="C9" s="9" t="s">
        <v>29</v>
      </c>
      <c r="D9" s="9" t="s">
        <v>30</v>
      </c>
      <c r="E9" s="1"/>
      <c r="F9" s="7">
        <v>22</v>
      </c>
      <c r="G9" s="3" t="s">
        <v>549</v>
      </c>
      <c r="H9" s="3"/>
      <c r="I9" s="3">
        <v>1</v>
      </c>
      <c r="J9" s="14" t="s">
        <v>1002</v>
      </c>
      <c r="K9" s="14"/>
      <c r="L9" s="1" t="s">
        <v>32</v>
      </c>
      <c r="M9" s="7" t="s">
        <v>3872</v>
      </c>
      <c r="N9" s="3" t="s">
        <v>534</v>
      </c>
      <c r="O9" s="1"/>
      <c r="P9" s="1">
        <v>1</v>
      </c>
      <c r="Q9" s="1" t="s">
        <v>15</v>
      </c>
      <c r="R9" s="1" t="s">
        <v>16</v>
      </c>
      <c r="S9" s="1" t="s">
        <v>3873</v>
      </c>
      <c r="T9" s="2">
        <v>6422</v>
      </c>
      <c r="U9" s="7" t="s">
        <v>986</v>
      </c>
      <c r="V9" s="1"/>
      <c r="W9" s="1"/>
      <c r="X9" s="1"/>
      <c r="Y9" s="1"/>
      <c r="Z9" s="1"/>
      <c r="AA9" s="1"/>
      <c r="AB9" s="1"/>
      <c r="AC9" s="1"/>
      <c r="AD9" s="1"/>
      <c r="AE9" s="1"/>
      <c r="AF9" s="1"/>
    </row>
    <row r="10" spans="1:32" x14ac:dyDescent="0.25">
      <c r="A10" s="36">
        <v>9</v>
      </c>
      <c r="B10" s="7">
        <v>42605</v>
      </c>
      <c r="C10" s="1" t="s">
        <v>34</v>
      </c>
      <c r="D10" s="1" t="s">
        <v>89</v>
      </c>
      <c r="E10" s="1"/>
      <c r="F10" s="3">
        <v>32</v>
      </c>
      <c r="G10" s="3" t="s">
        <v>708</v>
      </c>
      <c r="H10" s="3"/>
      <c r="I10" s="3">
        <v>1</v>
      </c>
      <c r="J10" s="14" t="s">
        <v>1002</v>
      </c>
      <c r="K10" s="14"/>
      <c r="L10" s="1" t="s">
        <v>533</v>
      </c>
      <c r="M10" s="1" t="s">
        <v>534</v>
      </c>
      <c r="N10" s="7" t="s">
        <v>3475</v>
      </c>
      <c r="O10" s="7"/>
      <c r="P10" s="1">
        <v>1</v>
      </c>
      <c r="Q10" s="1" t="s">
        <v>15</v>
      </c>
      <c r="R10" s="7" t="s">
        <v>21</v>
      </c>
      <c r="S10" s="7" t="s">
        <v>3474</v>
      </c>
      <c r="T10" s="15">
        <v>6334</v>
      </c>
      <c r="U10" s="7" t="s">
        <v>1184</v>
      </c>
      <c r="V10" s="1"/>
      <c r="W10" s="1"/>
      <c r="X10" s="1"/>
      <c r="Y10" s="1"/>
      <c r="Z10" s="1"/>
      <c r="AA10" s="1"/>
      <c r="AB10" s="1"/>
      <c r="AC10" s="1"/>
      <c r="AD10" s="1"/>
      <c r="AE10" s="1"/>
      <c r="AF10" s="1"/>
    </row>
    <row r="11" spans="1:32" x14ac:dyDescent="0.25">
      <c r="A11" s="36">
        <v>10</v>
      </c>
      <c r="B11" s="7" t="s">
        <v>3876</v>
      </c>
      <c r="C11" s="1" t="s">
        <v>34</v>
      </c>
      <c r="D11" s="1" t="s">
        <v>13</v>
      </c>
      <c r="E11" s="1"/>
      <c r="F11" s="1">
        <v>26</v>
      </c>
      <c r="G11" s="3" t="s">
        <v>710</v>
      </c>
      <c r="H11" s="3"/>
      <c r="I11" s="3">
        <v>2</v>
      </c>
      <c r="J11" s="14" t="s">
        <v>1002</v>
      </c>
      <c r="K11" s="14"/>
      <c r="L11" s="1" t="s">
        <v>37</v>
      </c>
      <c r="M11" s="7" t="s">
        <v>3877</v>
      </c>
      <c r="N11" s="1"/>
      <c r="O11" s="1"/>
      <c r="P11" s="1">
        <v>1</v>
      </c>
      <c r="Q11" s="1" t="s">
        <v>20</v>
      </c>
      <c r="R11" s="1" t="s">
        <v>38</v>
      </c>
      <c r="S11" s="1" t="s">
        <v>39</v>
      </c>
      <c r="T11" s="2">
        <v>6756</v>
      </c>
      <c r="U11" s="7" t="s">
        <v>1092</v>
      </c>
      <c r="V11" s="1"/>
      <c r="W11" s="1"/>
      <c r="X11" s="1"/>
      <c r="Y11" s="1"/>
      <c r="Z11" s="1"/>
      <c r="AA11" s="1"/>
      <c r="AB11" s="1"/>
      <c r="AC11" s="1"/>
      <c r="AD11" s="1"/>
      <c r="AE11" s="1"/>
      <c r="AF11" s="1"/>
    </row>
    <row r="12" spans="1:32" x14ac:dyDescent="0.25">
      <c r="A12" s="36">
        <v>8</v>
      </c>
      <c r="B12" s="7">
        <v>26455</v>
      </c>
      <c r="C12" s="1" t="s">
        <v>34</v>
      </c>
      <c r="D12" s="1" t="s">
        <v>1138</v>
      </c>
      <c r="E12" s="1"/>
      <c r="F12" s="3">
        <v>27</v>
      </c>
      <c r="G12" s="3" t="s">
        <v>708</v>
      </c>
      <c r="H12" s="3"/>
      <c r="I12" s="3">
        <v>3</v>
      </c>
      <c r="J12" s="14" t="s">
        <v>1002</v>
      </c>
      <c r="K12" s="14"/>
      <c r="L12" s="1" t="s">
        <v>3874</v>
      </c>
      <c r="M12" s="1" t="s">
        <v>14</v>
      </c>
      <c r="N12" s="1"/>
      <c r="O12" s="1"/>
      <c r="P12" s="1">
        <v>1</v>
      </c>
      <c r="Q12" s="1" t="s">
        <v>20</v>
      </c>
      <c r="R12" s="1" t="s">
        <v>21</v>
      </c>
      <c r="S12" s="1" t="s">
        <v>3875</v>
      </c>
      <c r="T12" s="2">
        <v>6027</v>
      </c>
      <c r="U12" s="7" t="s">
        <v>1144</v>
      </c>
      <c r="V12" s="1"/>
      <c r="W12" s="1"/>
      <c r="X12" s="1"/>
      <c r="Y12" s="1"/>
      <c r="Z12" s="1"/>
      <c r="AA12" s="1"/>
      <c r="AB12" s="1"/>
      <c r="AC12" s="1"/>
      <c r="AD12" s="1"/>
      <c r="AE12" s="1"/>
      <c r="AF12" s="1"/>
    </row>
    <row r="13" spans="1:32" x14ac:dyDescent="0.25">
      <c r="A13" s="36">
        <v>11</v>
      </c>
      <c r="B13" s="7">
        <v>31431</v>
      </c>
      <c r="C13" s="1" t="s">
        <v>40</v>
      </c>
      <c r="D13" s="1" t="s">
        <v>41</v>
      </c>
      <c r="E13" s="1"/>
      <c r="F13" s="1">
        <v>19</v>
      </c>
      <c r="G13" s="3" t="s">
        <v>710</v>
      </c>
      <c r="H13" s="3"/>
      <c r="I13" s="3">
        <v>3</v>
      </c>
      <c r="J13" s="13" t="s">
        <v>1002</v>
      </c>
      <c r="K13" s="13"/>
      <c r="L13" s="1" t="s">
        <v>3878</v>
      </c>
      <c r="M13" s="1" t="s">
        <v>14</v>
      </c>
      <c r="N13" s="1"/>
      <c r="O13" s="1"/>
      <c r="P13" s="1">
        <v>1</v>
      </c>
      <c r="Q13" s="1" t="s">
        <v>20</v>
      </c>
      <c r="R13" s="1" t="s">
        <v>21</v>
      </c>
      <c r="S13" s="1" t="s">
        <v>3879</v>
      </c>
      <c r="T13" s="2">
        <v>6308</v>
      </c>
      <c r="U13" s="7" t="s">
        <v>1204</v>
      </c>
      <c r="V13" s="1"/>
      <c r="W13" s="1"/>
      <c r="X13" s="1"/>
      <c r="Y13" s="1"/>
      <c r="Z13" s="1"/>
      <c r="AA13" s="1"/>
      <c r="AB13" s="1"/>
      <c r="AC13" s="1"/>
      <c r="AD13" s="1"/>
      <c r="AE13" s="1"/>
      <c r="AF13" s="1"/>
    </row>
    <row r="14" spans="1:32" x14ac:dyDescent="0.25">
      <c r="A14" s="36">
        <v>12</v>
      </c>
      <c r="B14" s="7" t="s">
        <v>3880</v>
      </c>
      <c r="C14" s="1" t="s">
        <v>40</v>
      </c>
      <c r="D14" s="1" t="s">
        <v>43</v>
      </c>
      <c r="E14" s="1"/>
      <c r="F14" s="1">
        <v>22</v>
      </c>
      <c r="G14" s="3" t="s">
        <v>710</v>
      </c>
      <c r="H14" s="3"/>
      <c r="I14" s="3">
        <v>3</v>
      </c>
      <c r="J14" s="13" t="s">
        <v>1002</v>
      </c>
      <c r="K14" s="13"/>
      <c r="L14" s="1" t="s">
        <v>37</v>
      </c>
      <c r="M14" s="7" t="s">
        <v>3881</v>
      </c>
      <c r="N14" s="1"/>
      <c r="O14" s="1"/>
      <c r="P14" s="1">
        <v>1</v>
      </c>
      <c r="Q14" s="1" t="s">
        <v>15</v>
      </c>
      <c r="R14" s="1" t="s">
        <v>21</v>
      </c>
      <c r="S14" s="1" t="s">
        <v>3882</v>
      </c>
      <c r="T14" s="2">
        <v>6116</v>
      </c>
      <c r="U14" s="7" t="s">
        <v>1205</v>
      </c>
      <c r="V14" s="1"/>
      <c r="W14" s="1"/>
      <c r="X14" s="1"/>
      <c r="Y14" s="1"/>
      <c r="Z14" s="1"/>
      <c r="AA14" s="1"/>
      <c r="AB14" s="1"/>
      <c r="AC14" s="1"/>
      <c r="AD14" s="1"/>
      <c r="AE14" s="1"/>
      <c r="AF14" s="1"/>
    </row>
    <row r="15" spans="1:32" x14ac:dyDescent="0.25">
      <c r="A15" s="36">
        <v>13</v>
      </c>
      <c r="B15" s="51" t="s">
        <v>3883</v>
      </c>
      <c r="C15" s="1" t="s">
        <v>241</v>
      </c>
      <c r="D15" s="1" t="s">
        <v>1127</v>
      </c>
      <c r="E15" s="1"/>
      <c r="F15" s="7">
        <v>37</v>
      </c>
      <c r="G15" s="3" t="s">
        <v>709</v>
      </c>
      <c r="H15" s="3"/>
      <c r="I15" s="3">
        <v>2</v>
      </c>
      <c r="J15" s="13" t="s">
        <v>1002</v>
      </c>
      <c r="K15" s="13"/>
      <c r="L15" s="1" t="s">
        <v>533</v>
      </c>
      <c r="M15" s="1" t="s">
        <v>534</v>
      </c>
      <c r="N15" s="7" t="s">
        <v>3884</v>
      </c>
      <c r="O15" s="7"/>
      <c r="P15" s="1">
        <v>1</v>
      </c>
      <c r="Q15" s="1" t="s">
        <v>15</v>
      </c>
      <c r="R15" s="7" t="s">
        <v>21</v>
      </c>
      <c r="S15" s="7" t="s">
        <v>3885</v>
      </c>
      <c r="T15" s="15">
        <v>6665</v>
      </c>
      <c r="U15" s="7" t="s">
        <v>3886</v>
      </c>
      <c r="V15" s="1"/>
      <c r="W15" s="1"/>
      <c r="X15" s="1"/>
      <c r="Y15" s="1"/>
      <c r="Z15" s="1"/>
      <c r="AA15" s="1"/>
      <c r="AB15" s="1"/>
      <c r="AC15" s="1"/>
      <c r="AD15" s="1"/>
      <c r="AE15" s="1"/>
      <c r="AF15" s="1"/>
    </row>
    <row r="16" spans="1:32" x14ac:dyDescent="0.25">
      <c r="A16" s="36">
        <v>17</v>
      </c>
      <c r="B16" s="3">
        <v>21737</v>
      </c>
      <c r="C16" s="7" t="s">
        <v>242</v>
      </c>
      <c r="D16" s="7" t="s">
        <v>56</v>
      </c>
      <c r="E16" s="7"/>
      <c r="F16" s="7">
        <v>30</v>
      </c>
      <c r="G16" s="3" t="s">
        <v>3179</v>
      </c>
      <c r="H16" s="3" t="s">
        <v>747</v>
      </c>
      <c r="I16" s="3" t="s">
        <v>3176</v>
      </c>
      <c r="J16" s="14" t="s">
        <v>1002</v>
      </c>
      <c r="K16" s="14"/>
      <c r="L16" s="3" t="s">
        <v>3185</v>
      </c>
      <c r="M16" s="3"/>
      <c r="P16" s="3">
        <v>1</v>
      </c>
      <c r="Q16" s="3" t="s">
        <v>552</v>
      </c>
      <c r="R16" s="3" t="s">
        <v>21</v>
      </c>
      <c r="S16" s="3" t="s">
        <v>3186</v>
      </c>
      <c r="T16" s="38">
        <v>5986</v>
      </c>
      <c r="U16" s="7" t="s">
        <v>2961</v>
      </c>
      <c r="V16" s="1"/>
      <c r="W16" s="1"/>
      <c r="X16" s="1"/>
      <c r="Y16" s="1"/>
      <c r="Z16" s="1"/>
      <c r="AA16" s="1"/>
      <c r="AB16" s="1"/>
      <c r="AC16" s="1"/>
      <c r="AD16" s="1"/>
      <c r="AE16" s="1"/>
      <c r="AF16" s="1"/>
    </row>
    <row r="17" spans="1:32" x14ac:dyDescent="0.25">
      <c r="A17" s="36">
        <v>16</v>
      </c>
      <c r="B17" s="47" t="s">
        <v>2790</v>
      </c>
      <c r="C17" s="7" t="s">
        <v>242</v>
      </c>
      <c r="D17" s="7" t="s">
        <v>1957</v>
      </c>
      <c r="E17" s="7"/>
      <c r="F17" s="7">
        <v>28</v>
      </c>
      <c r="G17" s="7" t="s">
        <v>2784</v>
      </c>
      <c r="I17" s="7" t="s">
        <v>2783</v>
      </c>
      <c r="J17" s="14" t="s">
        <v>1002</v>
      </c>
      <c r="K17" s="14"/>
      <c r="L17" s="67" t="s">
        <v>3476</v>
      </c>
      <c r="P17" s="7">
        <v>1</v>
      </c>
      <c r="Q17" s="7" t="s">
        <v>20</v>
      </c>
      <c r="R17" s="7" t="s">
        <v>21</v>
      </c>
      <c r="S17" s="7" t="s">
        <v>2789</v>
      </c>
      <c r="T17" s="15">
        <v>5645</v>
      </c>
      <c r="U17" s="40" t="s">
        <v>2788</v>
      </c>
      <c r="W17" s="1"/>
      <c r="X17" s="1"/>
      <c r="Y17" s="1"/>
      <c r="Z17" s="1"/>
      <c r="AA17" s="1"/>
      <c r="AB17" s="1"/>
      <c r="AC17" s="1"/>
      <c r="AD17" s="1"/>
      <c r="AE17" s="1"/>
      <c r="AF17" s="1"/>
    </row>
    <row r="18" spans="1:32" x14ac:dyDescent="0.25">
      <c r="A18" s="36">
        <v>15</v>
      </c>
      <c r="B18" s="7">
        <v>241255</v>
      </c>
      <c r="C18" s="1" t="s">
        <v>242</v>
      </c>
      <c r="D18" s="7" t="s">
        <v>1182</v>
      </c>
      <c r="E18" s="7"/>
      <c r="F18" s="3">
        <v>19</v>
      </c>
      <c r="G18" s="3" t="s">
        <v>549</v>
      </c>
      <c r="H18" s="3"/>
      <c r="I18" s="3">
        <v>1</v>
      </c>
      <c r="J18" s="14" t="s">
        <v>1002</v>
      </c>
      <c r="K18" s="14"/>
      <c r="L18" s="1" t="s">
        <v>533</v>
      </c>
      <c r="M18" s="1" t="s">
        <v>534</v>
      </c>
      <c r="N18" s="7" t="s">
        <v>3478</v>
      </c>
      <c r="O18" s="7"/>
      <c r="P18" s="1">
        <v>1</v>
      </c>
      <c r="Q18" s="1" t="s">
        <v>15</v>
      </c>
      <c r="R18" s="7" t="s">
        <v>21</v>
      </c>
      <c r="S18" s="7" t="s">
        <v>3477</v>
      </c>
      <c r="T18" s="15">
        <v>6675</v>
      </c>
      <c r="U18" s="7" t="s">
        <v>1183</v>
      </c>
      <c r="V18" s="1"/>
      <c r="W18" s="1"/>
      <c r="X18" s="1"/>
      <c r="Y18" s="1"/>
      <c r="Z18" s="1"/>
      <c r="AA18" s="1"/>
      <c r="AB18" s="1"/>
      <c r="AC18" s="1"/>
      <c r="AD18" s="1"/>
      <c r="AE18" s="1"/>
      <c r="AF18" s="1"/>
    </row>
    <row r="19" spans="1:32" x14ac:dyDescent="0.25">
      <c r="A19" s="36">
        <v>14</v>
      </c>
      <c r="B19" s="7" t="s">
        <v>3887</v>
      </c>
      <c r="C19" s="1" t="s">
        <v>242</v>
      </c>
      <c r="D19" s="1" t="s">
        <v>1181</v>
      </c>
      <c r="E19" s="1"/>
      <c r="F19" s="3">
        <v>27</v>
      </c>
      <c r="G19" s="3" t="s">
        <v>549</v>
      </c>
      <c r="H19" s="3"/>
      <c r="I19" s="3">
        <v>2</v>
      </c>
      <c r="J19" s="13" t="s">
        <v>1002</v>
      </c>
      <c r="K19" s="13"/>
      <c r="L19" s="1" t="s">
        <v>533</v>
      </c>
      <c r="M19" s="1" t="s">
        <v>534</v>
      </c>
      <c r="N19" s="1" t="s">
        <v>3888</v>
      </c>
      <c r="O19" s="1"/>
      <c r="P19" s="1">
        <v>1</v>
      </c>
      <c r="Q19" s="1" t="s">
        <v>15</v>
      </c>
      <c r="R19" s="7" t="s">
        <v>21</v>
      </c>
      <c r="S19" s="7" t="s">
        <v>3889</v>
      </c>
      <c r="T19" s="15">
        <v>6332</v>
      </c>
      <c r="U19" s="7" t="s">
        <v>3890</v>
      </c>
      <c r="V19" s="1"/>
      <c r="W19" s="1"/>
      <c r="X19" s="1"/>
      <c r="Y19" s="1"/>
      <c r="Z19" s="1"/>
      <c r="AA19" s="1"/>
      <c r="AB19" s="1"/>
      <c r="AC19" s="1"/>
      <c r="AD19" s="1"/>
      <c r="AE19" s="1"/>
      <c r="AF19" s="1"/>
    </row>
    <row r="20" spans="1:32" x14ac:dyDescent="0.25">
      <c r="A20" s="36">
        <v>18</v>
      </c>
      <c r="B20" s="3">
        <v>35270</v>
      </c>
      <c r="C20" s="7" t="s">
        <v>3044</v>
      </c>
      <c r="D20" s="7" t="s">
        <v>3045</v>
      </c>
      <c r="E20" s="7"/>
      <c r="F20" s="7">
        <v>19</v>
      </c>
      <c r="G20" s="3" t="s">
        <v>3179</v>
      </c>
      <c r="I20" s="3" t="s">
        <v>3176</v>
      </c>
      <c r="J20" s="14" t="s">
        <v>1002</v>
      </c>
      <c r="K20" s="14"/>
      <c r="L20" s="3" t="s">
        <v>3187</v>
      </c>
      <c r="M20" s="3"/>
      <c r="P20" s="3">
        <v>1</v>
      </c>
      <c r="Q20" s="3" t="s">
        <v>552</v>
      </c>
      <c r="R20" s="3" t="s">
        <v>215</v>
      </c>
      <c r="S20" s="3" t="s">
        <v>3188</v>
      </c>
      <c r="T20" s="38">
        <v>6795</v>
      </c>
      <c r="U20" s="7" t="s">
        <v>2960</v>
      </c>
      <c r="V20" s="1"/>
      <c r="W20" s="1"/>
      <c r="X20" s="1"/>
      <c r="Y20" s="1"/>
      <c r="Z20" s="1"/>
      <c r="AA20" s="1"/>
      <c r="AB20" s="1"/>
      <c r="AC20" s="1"/>
      <c r="AD20" s="1"/>
      <c r="AE20" s="1"/>
      <c r="AF20" s="1"/>
    </row>
    <row r="21" spans="1:32" x14ac:dyDescent="0.25">
      <c r="A21" s="36">
        <v>19</v>
      </c>
      <c r="B21" s="3">
        <v>80404</v>
      </c>
      <c r="C21" s="7" t="s">
        <v>3046</v>
      </c>
      <c r="D21" s="7" t="s">
        <v>3047</v>
      </c>
      <c r="E21" s="7"/>
      <c r="F21" s="7">
        <v>30</v>
      </c>
      <c r="G21" s="3" t="s">
        <v>3179</v>
      </c>
      <c r="I21" s="3" t="s">
        <v>3176</v>
      </c>
      <c r="J21" s="14" t="s">
        <v>1002</v>
      </c>
      <c r="K21" s="14"/>
      <c r="L21" s="3" t="s">
        <v>3189</v>
      </c>
      <c r="M21" s="3"/>
      <c r="P21" s="3">
        <v>1</v>
      </c>
      <c r="Q21" s="3" t="s">
        <v>552</v>
      </c>
      <c r="R21" s="3" t="s">
        <v>215</v>
      </c>
      <c r="S21" s="3" t="s">
        <v>3190</v>
      </c>
      <c r="T21" s="38">
        <v>6323</v>
      </c>
      <c r="U21" s="7" t="s">
        <v>2959</v>
      </c>
      <c r="W21" s="1"/>
      <c r="X21" s="1"/>
      <c r="Y21" s="1"/>
      <c r="Z21" s="1"/>
      <c r="AA21" s="1"/>
      <c r="AB21" s="1"/>
      <c r="AC21" s="1"/>
      <c r="AD21" s="1"/>
      <c r="AE21" s="1"/>
      <c r="AF21" s="1"/>
    </row>
    <row r="22" spans="1:32" x14ac:dyDescent="0.25">
      <c r="A22" s="36">
        <v>20</v>
      </c>
      <c r="B22" s="7">
        <v>39895</v>
      </c>
      <c r="C22" s="1" t="s">
        <v>243</v>
      </c>
      <c r="D22" s="1" t="s">
        <v>1225</v>
      </c>
      <c r="E22" s="1"/>
      <c r="F22" s="7">
        <v>36</v>
      </c>
      <c r="G22" s="3" t="s">
        <v>710</v>
      </c>
      <c r="H22" s="3"/>
      <c r="I22" s="3">
        <v>1</v>
      </c>
      <c r="J22" s="14" t="s">
        <v>1002</v>
      </c>
      <c r="K22" s="14"/>
      <c r="L22" s="1" t="s">
        <v>533</v>
      </c>
      <c r="M22" s="1" t="s">
        <v>534</v>
      </c>
      <c r="N22" s="7" t="s">
        <v>3479</v>
      </c>
      <c r="O22" s="7"/>
      <c r="P22" s="1">
        <v>1</v>
      </c>
      <c r="Q22" s="1" t="s">
        <v>15</v>
      </c>
      <c r="R22" s="7" t="s">
        <v>57</v>
      </c>
      <c r="S22" s="7" t="s">
        <v>3480</v>
      </c>
      <c r="T22" s="15">
        <v>6819</v>
      </c>
      <c r="U22" s="7" t="s">
        <v>3481</v>
      </c>
      <c r="V22" s="1"/>
      <c r="W22" s="1"/>
      <c r="X22" s="1"/>
      <c r="Y22" s="1"/>
      <c r="Z22" s="1"/>
      <c r="AA22" s="1"/>
      <c r="AB22" s="1"/>
      <c r="AC22" s="1"/>
      <c r="AD22" s="1"/>
      <c r="AE22" s="1"/>
      <c r="AF22" s="1"/>
    </row>
    <row r="23" spans="1:32" x14ac:dyDescent="0.25">
      <c r="A23" s="36">
        <v>21</v>
      </c>
      <c r="B23" s="7">
        <v>797064</v>
      </c>
      <c r="C23" s="1" t="s">
        <v>244</v>
      </c>
      <c r="D23" s="1" t="s">
        <v>1226</v>
      </c>
      <c r="E23" s="1"/>
      <c r="F23" s="7">
        <v>23</v>
      </c>
      <c r="G23" s="3" t="s">
        <v>710</v>
      </c>
      <c r="H23" s="3"/>
      <c r="I23" s="3">
        <v>1</v>
      </c>
      <c r="J23" s="14" t="s">
        <v>1002</v>
      </c>
      <c r="K23" s="14"/>
      <c r="L23" s="1" t="s">
        <v>533</v>
      </c>
      <c r="M23" s="1" t="s">
        <v>534</v>
      </c>
      <c r="N23" s="7" t="s">
        <v>3891</v>
      </c>
      <c r="O23" s="7"/>
      <c r="P23" s="1">
        <v>1</v>
      </c>
      <c r="Q23" s="1" t="s">
        <v>15</v>
      </c>
      <c r="R23" s="7" t="s">
        <v>215</v>
      </c>
      <c r="S23" s="7" t="s">
        <v>3892</v>
      </c>
      <c r="T23" s="15">
        <v>6852</v>
      </c>
      <c r="U23" s="7" t="s">
        <v>3893</v>
      </c>
      <c r="V23" s="1"/>
      <c r="W23" s="1"/>
      <c r="X23" s="1"/>
      <c r="Y23" s="1"/>
      <c r="Z23" s="1"/>
      <c r="AA23" s="1"/>
      <c r="AB23" s="1"/>
      <c r="AC23" s="1"/>
      <c r="AD23" s="1"/>
      <c r="AE23" s="1"/>
      <c r="AF23" s="1"/>
    </row>
    <row r="24" spans="1:32" x14ac:dyDescent="0.25">
      <c r="A24" s="36">
        <v>22</v>
      </c>
      <c r="B24" s="40" t="s">
        <v>3724</v>
      </c>
      <c r="C24" s="1" t="s">
        <v>44</v>
      </c>
      <c r="D24" s="1" t="s">
        <v>45</v>
      </c>
      <c r="E24" s="1"/>
      <c r="F24" s="1">
        <v>18</v>
      </c>
      <c r="G24" s="7" t="s">
        <v>690</v>
      </c>
      <c r="H24" s="3"/>
      <c r="I24" s="7">
        <v>1</v>
      </c>
      <c r="J24" s="14" t="s">
        <v>1002</v>
      </c>
      <c r="K24" s="14"/>
      <c r="L24" s="7" t="s">
        <v>3483</v>
      </c>
      <c r="M24" s="1" t="s">
        <v>14</v>
      </c>
      <c r="N24" s="1"/>
      <c r="O24" s="1"/>
      <c r="P24" s="1">
        <v>1</v>
      </c>
      <c r="Q24" s="1" t="s">
        <v>20</v>
      </c>
      <c r="R24" s="1" t="s">
        <v>47</v>
      </c>
      <c r="S24" s="7" t="s">
        <v>3482</v>
      </c>
      <c r="T24" s="2">
        <v>6895</v>
      </c>
      <c r="U24" s="7" t="s">
        <v>1068</v>
      </c>
      <c r="V24" s="1"/>
      <c r="W24" s="1"/>
      <c r="X24" s="1"/>
      <c r="Y24" s="1"/>
      <c r="Z24" s="1"/>
      <c r="AA24" s="1"/>
      <c r="AB24" s="1"/>
      <c r="AC24" s="1"/>
      <c r="AD24" s="1"/>
      <c r="AE24" s="1"/>
      <c r="AF24" s="1"/>
    </row>
    <row r="25" spans="1:32" x14ac:dyDescent="0.25">
      <c r="A25" s="36">
        <v>23</v>
      </c>
      <c r="B25" s="7">
        <v>23344</v>
      </c>
      <c r="C25" s="7" t="s">
        <v>2794</v>
      </c>
      <c r="D25" s="7" t="s">
        <v>13</v>
      </c>
      <c r="E25" s="7"/>
      <c r="F25" s="3">
        <v>38</v>
      </c>
      <c r="G25" s="7" t="s">
        <v>2784</v>
      </c>
      <c r="H25" s="40" t="s">
        <v>2796</v>
      </c>
      <c r="I25" s="7" t="s">
        <v>2783</v>
      </c>
      <c r="J25" s="14" t="s">
        <v>1002</v>
      </c>
      <c r="K25" s="14"/>
      <c r="L25" s="48" t="s">
        <v>3484</v>
      </c>
      <c r="P25" s="7">
        <v>1</v>
      </c>
      <c r="Q25" s="7" t="s">
        <v>20</v>
      </c>
      <c r="R25" s="7" t="s">
        <v>21</v>
      </c>
      <c r="S25" s="40" t="s">
        <v>2826</v>
      </c>
      <c r="T25" s="15">
        <v>6310</v>
      </c>
      <c r="U25" s="40" t="s">
        <v>2795</v>
      </c>
      <c r="V25" s="1"/>
      <c r="W25" s="1"/>
      <c r="X25" s="1"/>
      <c r="Y25" s="1"/>
      <c r="Z25" s="1"/>
      <c r="AA25" s="1"/>
      <c r="AB25" s="1"/>
      <c r="AC25" s="1"/>
      <c r="AD25" s="1"/>
      <c r="AE25" s="1"/>
      <c r="AF25" s="1"/>
    </row>
    <row r="26" spans="1:32" x14ac:dyDescent="0.25">
      <c r="A26" s="36">
        <v>24</v>
      </c>
      <c r="B26" s="7" t="s">
        <v>3485</v>
      </c>
      <c r="C26" s="1" t="s">
        <v>245</v>
      </c>
      <c r="D26" s="1" t="s">
        <v>1185</v>
      </c>
      <c r="E26" s="1"/>
      <c r="F26" s="7">
        <v>35</v>
      </c>
      <c r="G26" s="3" t="s">
        <v>710</v>
      </c>
      <c r="H26" s="3"/>
      <c r="I26" s="3">
        <v>1</v>
      </c>
      <c r="J26" s="14" t="s">
        <v>1002</v>
      </c>
      <c r="K26" s="14"/>
      <c r="L26" s="1" t="s">
        <v>533</v>
      </c>
      <c r="M26" s="1" t="s">
        <v>534</v>
      </c>
      <c r="N26" s="7" t="s">
        <v>3486</v>
      </c>
      <c r="O26" s="7"/>
      <c r="P26" s="1">
        <v>1</v>
      </c>
      <c r="Q26" s="1" t="s">
        <v>15</v>
      </c>
      <c r="R26" s="7" t="s">
        <v>99</v>
      </c>
      <c r="S26" s="129" t="s">
        <v>3487</v>
      </c>
      <c r="T26" s="15">
        <v>6677</v>
      </c>
      <c r="U26" s="7" t="s">
        <v>4254</v>
      </c>
      <c r="V26" s="1"/>
      <c r="W26" s="1"/>
      <c r="X26" s="1"/>
      <c r="Y26" s="1"/>
      <c r="Z26" s="1"/>
      <c r="AA26" s="1"/>
      <c r="AB26" s="1"/>
      <c r="AC26" s="1"/>
      <c r="AD26" s="1"/>
      <c r="AE26" s="1"/>
      <c r="AF26" s="1"/>
    </row>
    <row r="27" spans="1:32" x14ac:dyDescent="0.25">
      <c r="A27" s="36">
        <v>25</v>
      </c>
      <c r="B27" s="7">
        <v>29313</v>
      </c>
      <c r="C27" s="1" t="s">
        <v>246</v>
      </c>
      <c r="D27" s="1" t="s">
        <v>1227</v>
      </c>
      <c r="E27" s="1"/>
      <c r="F27" s="7">
        <v>19</v>
      </c>
      <c r="G27" s="3" t="s">
        <v>711</v>
      </c>
      <c r="H27" s="3"/>
      <c r="I27" s="3">
        <v>1</v>
      </c>
      <c r="J27" s="14" t="s">
        <v>1002</v>
      </c>
      <c r="K27" s="14"/>
      <c r="L27" s="1" t="s">
        <v>533</v>
      </c>
      <c r="M27" s="1" t="s">
        <v>534</v>
      </c>
      <c r="N27" s="7" t="s">
        <v>3488</v>
      </c>
      <c r="O27" s="7"/>
      <c r="P27" s="1">
        <v>1</v>
      </c>
      <c r="Q27" s="1" t="s">
        <v>15</v>
      </c>
      <c r="R27" s="7" t="s">
        <v>21</v>
      </c>
      <c r="S27" s="7" t="s">
        <v>3489</v>
      </c>
      <c r="T27" s="15">
        <v>6870</v>
      </c>
      <c r="U27" s="7" t="s">
        <v>2958</v>
      </c>
      <c r="V27" s="1"/>
      <c r="W27" s="1"/>
      <c r="X27" s="1"/>
      <c r="Y27" s="1"/>
      <c r="Z27" s="1"/>
      <c r="AA27" s="1"/>
      <c r="AB27" s="1"/>
      <c r="AC27" s="1"/>
      <c r="AD27" s="1"/>
      <c r="AE27" s="1"/>
      <c r="AF27" s="1"/>
    </row>
    <row r="28" spans="1:32" x14ac:dyDescent="0.25">
      <c r="A28" s="36">
        <v>26</v>
      </c>
      <c r="B28" s="7" t="s">
        <v>4089</v>
      </c>
      <c r="C28" s="1" t="s">
        <v>248</v>
      </c>
      <c r="D28" s="7" t="s">
        <v>1145</v>
      </c>
      <c r="E28" s="7"/>
      <c r="F28" s="7">
        <v>31</v>
      </c>
      <c r="G28" s="3" t="s">
        <v>708</v>
      </c>
      <c r="H28" s="3"/>
      <c r="I28" s="3">
        <v>1</v>
      </c>
      <c r="J28" s="14" t="s">
        <v>1002</v>
      </c>
      <c r="K28" s="14"/>
      <c r="L28" s="1" t="s">
        <v>533</v>
      </c>
      <c r="M28" s="1" t="s">
        <v>534</v>
      </c>
      <c r="N28" s="7" t="s">
        <v>3894</v>
      </c>
      <c r="O28" s="7" t="s">
        <v>5301</v>
      </c>
      <c r="P28" s="1">
        <v>1</v>
      </c>
      <c r="Q28" s="1" t="s">
        <v>15</v>
      </c>
      <c r="R28" s="7" t="s">
        <v>24</v>
      </c>
      <c r="S28" s="7" t="s">
        <v>3895</v>
      </c>
      <c r="T28" s="15">
        <v>6690</v>
      </c>
      <c r="U28" s="7" t="s">
        <v>1146</v>
      </c>
      <c r="V28" s="1"/>
      <c r="W28" s="1"/>
      <c r="X28" s="1"/>
      <c r="Y28" s="1"/>
      <c r="Z28" s="1"/>
      <c r="AA28" s="1"/>
      <c r="AB28" s="1"/>
      <c r="AC28" s="1"/>
      <c r="AD28" s="1"/>
      <c r="AE28" s="1"/>
      <c r="AF28" s="1"/>
    </row>
    <row r="29" spans="1:32" x14ac:dyDescent="0.25">
      <c r="A29" s="36">
        <v>27</v>
      </c>
      <c r="B29" s="3">
        <v>12016</v>
      </c>
      <c r="C29" s="7" t="s">
        <v>3048</v>
      </c>
      <c r="D29" s="7" t="s">
        <v>63</v>
      </c>
      <c r="E29" s="7"/>
      <c r="F29" s="7">
        <v>24</v>
      </c>
      <c r="G29" s="3" t="s">
        <v>3179</v>
      </c>
      <c r="I29" s="3" t="s">
        <v>3176</v>
      </c>
      <c r="J29" s="14" t="s">
        <v>1002</v>
      </c>
      <c r="K29" s="14"/>
      <c r="L29" s="3" t="s">
        <v>3191</v>
      </c>
      <c r="M29" s="3"/>
      <c r="P29" s="3">
        <v>1</v>
      </c>
      <c r="Q29" s="3" t="s">
        <v>552</v>
      </c>
      <c r="R29" s="3" t="s">
        <v>16</v>
      </c>
      <c r="S29" s="3" t="s">
        <v>3192</v>
      </c>
      <c r="T29" s="38">
        <v>5840</v>
      </c>
      <c r="U29" s="7" t="s">
        <v>2957</v>
      </c>
      <c r="V29" s="1"/>
      <c r="W29" s="1"/>
      <c r="X29" s="1"/>
      <c r="Y29" s="1"/>
      <c r="Z29" s="1"/>
      <c r="AA29" s="1"/>
      <c r="AB29" s="1"/>
      <c r="AC29" s="1"/>
      <c r="AD29" s="1"/>
      <c r="AE29" s="1"/>
      <c r="AF29" s="1"/>
    </row>
    <row r="30" spans="1:32" x14ac:dyDescent="0.25">
      <c r="A30" s="36">
        <v>28</v>
      </c>
      <c r="B30" s="7">
        <v>21721</v>
      </c>
      <c r="C30" s="1" t="s">
        <v>249</v>
      </c>
      <c r="D30" s="1" t="s">
        <v>1147</v>
      </c>
      <c r="E30" s="1"/>
      <c r="F30" s="7">
        <v>20</v>
      </c>
      <c r="G30" s="3" t="s">
        <v>708</v>
      </c>
      <c r="H30" s="3"/>
      <c r="I30" s="3">
        <v>2</v>
      </c>
      <c r="J30" s="14" t="s">
        <v>1002</v>
      </c>
      <c r="K30" s="14"/>
      <c r="L30" s="1" t="s">
        <v>533</v>
      </c>
      <c r="M30" s="1" t="s">
        <v>534</v>
      </c>
      <c r="N30" s="7" t="s">
        <v>3896</v>
      </c>
      <c r="O30" s="7"/>
      <c r="P30" s="1">
        <v>1</v>
      </c>
      <c r="Q30" s="1" t="s">
        <v>15</v>
      </c>
      <c r="R30" s="7" t="s">
        <v>21</v>
      </c>
      <c r="S30" s="7" t="s">
        <v>3897</v>
      </c>
      <c r="T30" s="15">
        <v>5756</v>
      </c>
      <c r="U30" s="7" t="s">
        <v>1148</v>
      </c>
      <c r="V30" s="1"/>
      <c r="W30" s="1"/>
      <c r="X30" s="1"/>
      <c r="Y30" s="1"/>
      <c r="Z30" s="1"/>
      <c r="AA30" s="1"/>
      <c r="AB30" s="1"/>
      <c r="AC30" s="1"/>
      <c r="AD30" s="1"/>
      <c r="AE30" s="1"/>
      <c r="AF30" s="1"/>
    </row>
    <row r="31" spans="1:32" x14ac:dyDescent="0.25">
      <c r="A31" s="36">
        <v>29</v>
      </c>
      <c r="B31" s="3">
        <v>204348</v>
      </c>
      <c r="C31" s="7" t="s">
        <v>636</v>
      </c>
      <c r="D31" s="7" t="s">
        <v>186</v>
      </c>
      <c r="E31" s="7"/>
      <c r="F31" s="7">
        <v>19</v>
      </c>
      <c r="G31" s="3" t="s">
        <v>3179</v>
      </c>
      <c r="I31" s="3" t="s">
        <v>3176</v>
      </c>
      <c r="J31" s="14" t="s">
        <v>1002</v>
      </c>
      <c r="K31" s="14"/>
      <c r="L31" s="3" t="s">
        <v>3193</v>
      </c>
      <c r="M31" s="3"/>
      <c r="P31" s="3">
        <v>1</v>
      </c>
      <c r="Q31" s="3" t="s">
        <v>552</v>
      </c>
      <c r="R31" s="3" t="s">
        <v>21</v>
      </c>
      <c r="S31" s="3" t="s">
        <v>3194</v>
      </c>
      <c r="T31" s="38">
        <v>6839</v>
      </c>
      <c r="U31" s="7" t="s">
        <v>2956</v>
      </c>
      <c r="V31" s="1"/>
      <c r="W31" s="1"/>
      <c r="X31" s="1"/>
      <c r="Y31" s="1"/>
      <c r="Z31" s="1"/>
      <c r="AA31" s="1"/>
      <c r="AB31" s="1"/>
      <c r="AC31" s="1"/>
      <c r="AD31" s="1"/>
      <c r="AE31" s="1"/>
      <c r="AF31" s="1"/>
    </row>
    <row r="32" spans="1:32" x14ac:dyDescent="0.25">
      <c r="A32" s="36">
        <v>31</v>
      </c>
      <c r="B32" s="3">
        <v>17429</v>
      </c>
      <c r="C32" s="7" t="s">
        <v>251</v>
      </c>
      <c r="D32" s="7" t="s">
        <v>472</v>
      </c>
      <c r="E32" s="7"/>
      <c r="F32" s="7">
        <v>20</v>
      </c>
      <c r="G32" s="3" t="s">
        <v>3179</v>
      </c>
      <c r="I32" s="3" t="s">
        <v>3176</v>
      </c>
      <c r="J32" s="14" t="s">
        <v>1002</v>
      </c>
      <c r="K32" s="14"/>
      <c r="L32" s="3" t="s">
        <v>3195</v>
      </c>
      <c r="M32" s="3"/>
      <c r="P32" s="3">
        <v>1</v>
      </c>
      <c r="Q32" s="3" t="s">
        <v>552</v>
      </c>
      <c r="R32" s="3" t="s">
        <v>21</v>
      </c>
      <c r="S32" s="3" t="s">
        <v>3196</v>
      </c>
      <c r="T32" s="38">
        <v>6114</v>
      </c>
      <c r="U32" s="7" t="s">
        <v>2955</v>
      </c>
      <c r="V32" s="1"/>
      <c r="W32" s="1"/>
      <c r="X32" s="1"/>
      <c r="Y32" s="30"/>
      <c r="AC32" s="1"/>
      <c r="AD32" s="1"/>
      <c r="AE32" s="1"/>
      <c r="AF32" s="1"/>
    </row>
    <row r="33" spans="1:32" x14ac:dyDescent="0.25">
      <c r="A33" s="36">
        <v>30</v>
      </c>
      <c r="B33" s="7">
        <v>54012</v>
      </c>
      <c r="C33" s="1" t="s">
        <v>251</v>
      </c>
      <c r="D33" s="1" t="s">
        <v>1149</v>
      </c>
      <c r="E33" s="1"/>
      <c r="F33" s="7">
        <v>32</v>
      </c>
      <c r="G33" s="3" t="s">
        <v>708</v>
      </c>
      <c r="H33" s="3"/>
      <c r="I33" s="3">
        <v>3</v>
      </c>
      <c r="J33" s="14" t="s">
        <v>1002</v>
      </c>
      <c r="K33" s="14"/>
      <c r="L33" s="1" t="s">
        <v>533</v>
      </c>
      <c r="M33" s="1" t="s">
        <v>534</v>
      </c>
      <c r="N33" s="7" t="s">
        <v>3898</v>
      </c>
      <c r="O33" s="7"/>
      <c r="P33" s="1">
        <v>1</v>
      </c>
      <c r="Q33" s="1" t="s">
        <v>15</v>
      </c>
      <c r="R33" s="7" t="s">
        <v>21</v>
      </c>
      <c r="S33" s="7" t="s">
        <v>3480</v>
      </c>
      <c r="T33" s="15">
        <v>6880</v>
      </c>
      <c r="U33" s="7" t="s">
        <v>1150</v>
      </c>
      <c r="V33" s="1"/>
      <c r="W33" s="1"/>
      <c r="X33" s="1"/>
      <c r="Y33" s="1"/>
      <c r="Z33" s="1"/>
      <c r="AA33" s="1"/>
      <c r="AB33" s="1"/>
      <c r="AC33" s="1"/>
      <c r="AD33" s="1"/>
      <c r="AE33" s="1"/>
      <c r="AF33" s="1"/>
    </row>
    <row r="34" spans="1:32" x14ac:dyDescent="0.25">
      <c r="A34" s="36">
        <v>32</v>
      </c>
      <c r="B34" s="7">
        <v>7174</v>
      </c>
      <c r="C34" s="1" t="s">
        <v>252</v>
      </c>
      <c r="D34" s="1" t="s">
        <v>1224</v>
      </c>
      <c r="E34" s="1"/>
      <c r="F34" s="7">
        <v>27</v>
      </c>
      <c r="G34" s="3" t="s">
        <v>704</v>
      </c>
      <c r="H34" s="3"/>
      <c r="I34" s="3">
        <v>1</v>
      </c>
      <c r="J34" s="14" t="s">
        <v>1002</v>
      </c>
      <c r="K34" s="14"/>
      <c r="L34" s="1" t="s">
        <v>533</v>
      </c>
      <c r="M34" s="1" t="s">
        <v>534</v>
      </c>
      <c r="N34" s="28" t="s">
        <v>3899</v>
      </c>
      <c r="O34" s="28"/>
      <c r="P34" s="1">
        <v>1</v>
      </c>
      <c r="Q34" s="1" t="s">
        <v>15</v>
      </c>
      <c r="R34" s="7" t="s">
        <v>21</v>
      </c>
      <c r="S34" s="7" t="s">
        <v>712</v>
      </c>
      <c r="T34" s="15">
        <v>6664</v>
      </c>
      <c r="U34" s="7" t="s">
        <v>987</v>
      </c>
      <c r="V34" s="1"/>
      <c r="W34" s="1"/>
      <c r="X34" s="1"/>
      <c r="Y34" s="1"/>
      <c r="Z34" s="1"/>
      <c r="AA34" s="1"/>
      <c r="AB34" s="1"/>
      <c r="AC34" s="1"/>
      <c r="AD34" s="1"/>
      <c r="AE34" s="1"/>
      <c r="AF34" s="1"/>
    </row>
    <row r="35" spans="1:32" x14ac:dyDescent="0.25">
      <c r="A35" s="36">
        <v>33</v>
      </c>
      <c r="B35" s="7">
        <v>11632</v>
      </c>
      <c r="C35" s="1" t="s">
        <v>253</v>
      </c>
      <c r="D35" s="1" t="s">
        <v>1223</v>
      </c>
      <c r="E35" s="1"/>
      <c r="F35" s="3">
        <v>16</v>
      </c>
      <c r="G35" s="3" t="s">
        <v>704</v>
      </c>
      <c r="H35" s="3"/>
      <c r="I35" s="3">
        <v>1</v>
      </c>
      <c r="J35" s="14" t="s">
        <v>1002</v>
      </c>
      <c r="K35" s="14"/>
      <c r="L35" s="1" t="s">
        <v>533</v>
      </c>
      <c r="M35" s="1" t="s">
        <v>534</v>
      </c>
      <c r="N35" s="7" t="s">
        <v>3491</v>
      </c>
      <c r="O35" s="7"/>
      <c r="P35" s="1">
        <v>1</v>
      </c>
      <c r="Q35" s="1" t="s">
        <v>15</v>
      </c>
      <c r="R35" s="7" t="s">
        <v>99</v>
      </c>
      <c r="S35" s="7" t="s">
        <v>3490</v>
      </c>
      <c r="T35" s="15">
        <v>5700</v>
      </c>
      <c r="U35" s="7" t="s">
        <v>2954</v>
      </c>
      <c r="V35" s="1"/>
      <c r="W35" s="1"/>
      <c r="X35" s="1"/>
      <c r="Y35" s="1"/>
      <c r="Z35" s="1"/>
      <c r="AA35" s="1"/>
      <c r="AB35" s="1"/>
      <c r="AC35" s="1"/>
      <c r="AD35" s="1"/>
      <c r="AE35" s="1"/>
      <c r="AF35" s="1"/>
    </row>
    <row r="36" spans="1:32" x14ac:dyDescent="0.25">
      <c r="A36" s="36">
        <v>34</v>
      </c>
      <c r="B36" s="7">
        <v>28014</v>
      </c>
      <c r="C36" s="1" t="s">
        <v>374</v>
      </c>
      <c r="D36" s="1" t="s">
        <v>228</v>
      </c>
      <c r="E36" s="1"/>
      <c r="F36" s="1">
        <v>27</v>
      </c>
      <c r="G36" s="3" t="s">
        <v>710</v>
      </c>
      <c r="H36" s="3"/>
      <c r="I36" s="3">
        <v>1</v>
      </c>
      <c r="J36" s="14" t="s">
        <v>1002</v>
      </c>
      <c r="K36" s="14"/>
      <c r="L36" s="1" t="s">
        <v>375</v>
      </c>
      <c r="M36" s="7" t="s">
        <v>3900</v>
      </c>
      <c r="N36" s="1"/>
      <c r="O36" s="1"/>
      <c r="P36" s="1">
        <v>1</v>
      </c>
      <c r="Q36" s="1" t="s">
        <v>20</v>
      </c>
      <c r="R36" s="1" t="s">
        <v>376</v>
      </c>
      <c r="S36" s="42" t="s">
        <v>3901</v>
      </c>
      <c r="T36" s="2">
        <v>6333</v>
      </c>
      <c r="U36" s="7" t="s">
        <v>4585</v>
      </c>
      <c r="V36" s="1"/>
      <c r="W36" s="1"/>
      <c r="X36" s="1"/>
      <c r="Y36" s="1"/>
      <c r="Z36" s="1"/>
      <c r="AA36" s="1"/>
      <c r="AB36" s="1"/>
      <c r="AC36" s="1"/>
      <c r="AD36" s="1"/>
      <c r="AE36" s="1"/>
      <c r="AF36" s="1"/>
    </row>
    <row r="37" spans="1:32" x14ac:dyDescent="0.25">
      <c r="A37" s="36">
        <v>36</v>
      </c>
      <c r="B37" s="7">
        <v>16354</v>
      </c>
      <c r="C37" s="1" t="s">
        <v>255</v>
      </c>
      <c r="D37" s="1" t="s">
        <v>1221</v>
      </c>
      <c r="E37" s="1"/>
      <c r="F37" s="7">
        <v>28</v>
      </c>
      <c r="G37" s="3" t="s">
        <v>708</v>
      </c>
      <c r="H37" s="3"/>
      <c r="I37" s="3">
        <v>1</v>
      </c>
      <c r="J37" s="14" t="s">
        <v>1002</v>
      </c>
      <c r="K37" s="14"/>
      <c r="L37" s="1" t="s">
        <v>533</v>
      </c>
      <c r="M37" s="1" t="s">
        <v>534</v>
      </c>
      <c r="N37" s="7" t="s">
        <v>3492</v>
      </c>
      <c r="O37" s="7"/>
      <c r="P37" s="1">
        <v>1</v>
      </c>
      <c r="Q37" s="1" t="s">
        <v>15</v>
      </c>
      <c r="R37" s="7" t="s">
        <v>99</v>
      </c>
      <c r="S37" s="7" t="s">
        <v>3493</v>
      </c>
      <c r="T37" s="15">
        <v>6309</v>
      </c>
      <c r="U37" s="7" t="s">
        <v>1222</v>
      </c>
      <c r="W37" s="1"/>
      <c r="X37" s="1"/>
      <c r="Y37" s="1"/>
      <c r="Z37" s="1"/>
      <c r="AA37" s="1"/>
      <c r="AB37" s="1"/>
      <c r="AC37" s="1"/>
      <c r="AD37" s="1"/>
      <c r="AE37" s="1"/>
      <c r="AF37" s="1"/>
    </row>
    <row r="38" spans="1:32" x14ac:dyDescent="0.25">
      <c r="A38" s="36">
        <v>35</v>
      </c>
      <c r="B38" s="7">
        <v>33167</v>
      </c>
      <c r="C38" s="1" t="s">
        <v>255</v>
      </c>
      <c r="D38" s="1" t="s">
        <v>1181</v>
      </c>
      <c r="E38" s="1"/>
      <c r="F38" s="7">
        <v>29</v>
      </c>
      <c r="G38" s="3" t="s">
        <v>708</v>
      </c>
      <c r="H38" s="3"/>
      <c r="I38" s="3">
        <v>1</v>
      </c>
      <c r="J38" s="14" t="s">
        <v>1002</v>
      </c>
      <c r="K38" s="14"/>
      <c r="L38" s="1" t="s">
        <v>533</v>
      </c>
      <c r="M38" s="1" t="s">
        <v>534</v>
      </c>
      <c r="N38" s="7" t="s">
        <v>3495</v>
      </c>
      <c r="O38" s="7"/>
      <c r="P38" s="1">
        <v>1</v>
      </c>
      <c r="Q38" s="1" t="s">
        <v>15</v>
      </c>
      <c r="R38" s="7" t="s">
        <v>21</v>
      </c>
      <c r="S38" s="7" t="s">
        <v>3494</v>
      </c>
      <c r="T38" s="15">
        <v>6619</v>
      </c>
      <c r="U38" s="7" t="s">
        <v>1187</v>
      </c>
      <c r="V38" s="1"/>
      <c r="W38" s="1"/>
      <c r="X38" s="1"/>
      <c r="Y38" s="1"/>
      <c r="Z38" s="1"/>
      <c r="AA38" s="1"/>
      <c r="AB38" s="1"/>
      <c r="AC38" s="1"/>
      <c r="AD38" s="1"/>
      <c r="AE38" s="1"/>
      <c r="AF38" s="1"/>
    </row>
    <row r="39" spans="1:32" x14ac:dyDescent="0.25">
      <c r="A39" s="36">
        <v>38</v>
      </c>
      <c r="B39" s="3">
        <v>39751</v>
      </c>
      <c r="C39" s="7" t="s">
        <v>48</v>
      </c>
      <c r="D39" s="7" t="s">
        <v>1535</v>
      </c>
      <c r="E39" s="7"/>
      <c r="F39" s="7">
        <v>36</v>
      </c>
      <c r="G39" s="3" t="s">
        <v>3179</v>
      </c>
      <c r="I39" s="3" t="s">
        <v>3176</v>
      </c>
      <c r="J39" s="14" t="s">
        <v>1002</v>
      </c>
      <c r="K39" s="14"/>
      <c r="L39" s="3" t="s">
        <v>3197</v>
      </c>
      <c r="M39" s="3"/>
      <c r="P39" s="3">
        <v>1</v>
      </c>
      <c r="Q39" s="3" t="s">
        <v>552</v>
      </c>
      <c r="R39" s="3" t="s">
        <v>21</v>
      </c>
      <c r="S39" s="3" t="s">
        <v>3198</v>
      </c>
      <c r="T39" s="38">
        <v>6438</v>
      </c>
      <c r="U39" s="7" t="s">
        <v>2952</v>
      </c>
      <c r="V39" s="1"/>
      <c r="W39" s="1"/>
      <c r="X39" s="1"/>
      <c r="Y39" s="1"/>
      <c r="Z39" s="1"/>
      <c r="AA39" s="1"/>
      <c r="AB39" s="1"/>
      <c r="AC39" s="1"/>
      <c r="AD39" s="1"/>
      <c r="AE39" s="1"/>
      <c r="AF39" s="1"/>
    </row>
    <row r="40" spans="1:32" x14ac:dyDescent="0.25">
      <c r="A40" s="36">
        <v>37</v>
      </c>
      <c r="B40" s="7">
        <v>266097</v>
      </c>
      <c r="C40" s="134" t="s">
        <v>637</v>
      </c>
      <c r="D40" s="9" t="s">
        <v>49</v>
      </c>
      <c r="E40" s="1"/>
      <c r="F40" s="7">
        <v>22</v>
      </c>
      <c r="G40" s="3" t="s">
        <v>710</v>
      </c>
      <c r="H40" s="3"/>
      <c r="I40" s="3">
        <v>1</v>
      </c>
      <c r="J40" s="14" t="s">
        <v>1002</v>
      </c>
      <c r="K40" s="14"/>
      <c r="L40" s="1" t="s">
        <v>50</v>
      </c>
      <c r="M40" s="7" t="s">
        <v>3496</v>
      </c>
      <c r="N40" s="1"/>
      <c r="O40" s="1"/>
      <c r="P40" s="1">
        <v>1</v>
      </c>
      <c r="Q40" s="1" t="s">
        <v>15</v>
      </c>
      <c r="R40" s="1" t="s">
        <v>21</v>
      </c>
      <c r="S40" s="1" t="s">
        <v>3497</v>
      </c>
      <c r="T40" s="15">
        <v>6273</v>
      </c>
      <c r="U40" s="7" t="s">
        <v>2953</v>
      </c>
      <c r="V40" s="1"/>
      <c r="W40" s="1"/>
      <c r="X40" s="1"/>
      <c r="Y40" s="1"/>
      <c r="Z40" s="1"/>
      <c r="AA40" s="1"/>
      <c r="AB40" s="1"/>
      <c r="AC40" s="1"/>
      <c r="AD40" s="1"/>
      <c r="AE40" s="1"/>
      <c r="AF40" s="1"/>
    </row>
    <row r="41" spans="1:32" x14ac:dyDescent="0.25">
      <c r="A41" s="36">
        <v>39</v>
      </c>
      <c r="B41" s="7">
        <v>27836</v>
      </c>
      <c r="C41" s="1" t="s">
        <v>378</v>
      </c>
      <c r="D41" s="1" t="s">
        <v>43</v>
      </c>
      <c r="E41" s="1"/>
      <c r="F41" s="1">
        <v>32</v>
      </c>
      <c r="G41" s="3" t="s">
        <v>902</v>
      </c>
      <c r="H41" s="3"/>
      <c r="I41" s="3">
        <v>1</v>
      </c>
      <c r="J41" s="14" t="s">
        <v>1002</v>
      </c>
      <c r="K41" s="14"/>
      <c r="L41" s="7" t="s">
        <v>3498</v>
      </c>
      <c r="M41" s="1" t="s">
        <v>14</v>
      </c>
      <c r="N41" s="1"/>
      <c r="O41" s="1"/>
      <c r="P41" s="1">
        <v>1</v>
      </c>
      <c r="Q41" s="1" t="s">
        <v>20</v>
      </c>
      <c r="R41" s="1" t="s">
        <v>384</v>
      </c>
      <c r="S41" s="1" t="s">
        <v>3499</v>
      </c>
      <c r="T41" s="2">
        <v>6438</v>
      </c>
      <c r="U41" s="7" t="s">
        <v>3500</v>
      </c>
      <c r="V41" s="1"/>
      <c r="W41" s="1"/>
      <c r="X41" s="1"/>
      <c r="Y41" s="1"/>
      <c r="Z41" s="1"/>
      <c r="AA41" s="1"/>
      <c r="AB41" s="1"/>
      <c r="AC41" s="1"/>
      <c r="AD41" s="1"/>
      <c r="AE41" s="1"/>
      <c r="AF41" s="1"/>
    </row>
    <row r="42" spans="1:32" x14ac:dyDescent="0.25">
      <c r="A42" s="86">
        <v>40</v>
      </c>
      <c r="B42" s="86">
        <v>220</v>
      </c>
      <c r="C42" s="86" t="s">
        <v>51</v>
      </c>
      <c r="D42" s="86" t="s">
        <v>764</v>
      </c>
      <c r="E42" s="86"/>
      <c r="F42" s="86">
        <v>18</v>
      </c>
      <c r="G42" s="82" t="s">
        <v>2876</v>
      </c>
      <c r="H42" s="86"/>
      <c r="I42" s="86" t="s">
        <v>4114</v>
      </c>
      <c r="J42" s="92" t="s">
        <v>930</v>
      </c>
      <c r="K42" s="92"/>
      <c r="L42" s="82" t="s">
        <v>533</v>
      </c>
      <c r="M42" s="82" t="s">
        <v>534</v>
      </c>
      <c r="N42" s="82" t="s">
        <v>4205</v>
      </c>
      <c r="O42" s="92"/>
      <c r="P42" s="86">
        <v>1</v>
      </c>
      <c r="Q42" s="86" t="s">
        <v>15</v>
      </c>
      <c r="R42" s="86" t="s">
        <v>31</v>
      </c>
      <c r="S42" s="86" t="s">
        <v>31</v>
      </c>
      <c r="T42" s="86" t="s">
        <v>71</v>
      </c>
      <c r="U42" s="86" t="s">
        <v>4203</v>
      </c>
      <c r="V42" s="1"/>
      <c r="W42" s="1"/>
      <c r="X42" s="1"/>
      <c r="Y42" s="1"/>
      <c r="Z42" s="1"/>
      <c r="AA42" s="1"/>
      <c r="AB42" s="1"/>
      <c r="AC42" s="1"/>
      <c r="AD42" s="1"/>
      <c r="AE42" s="1"/>
      <c r="AF42" s="1"/>
    </row>
    <row r="43" spans="1:32" x14ac:dyDescent="0.25">
      <c r="A43" s="36">
        <v>42</v>
      </c>
      <c r="B43" s="7">
        <v>34209</v>
      </c>
      <c r="C43" s="1" t="s">
        <v>51</v>
      </c>
      <c r="D43" s="1" t="s">
        <v>52</v>
      </c>
      <c r="E43" s="1"/>
      <c r="F43" s="1">
        <v>35</v>
      </c>
      <c r="G43" s="7" t="s">
        <v>951</v>
      </c>
      <c r="H43" s="3"/>
      <c r="I43" s="7">
        <v>2</v>
      </c>
      <c r="J43" s="13" t="s">
        <v>1002</v>
      </c>
      <c r="K43" s="13"/>
      <c r="L43" s="1" t="s">
        <v>53</v>
      </c>
      <c r="M43" s="1" t="s">
        <v>3904</v>
      </c>
      <c r="N43" s="1"/>
      <c r="O43" s="1"/>
      <c r="P43" s="1">
        <v>1</v>
      </c>
      <c r="Q43" s="1" t="s">
        <v>20</v>
      </c>
      <c r="R43" s="1" t="s">
        <v>21</v>
      </c>
      <c r="S43" s="42" t="s">
        <v>3905</v>
      </c>
      <c r="T43" s="2">
        <v>6390</v>
      </c>
      <c r="U43" s="7" t="s">
        <v>3906</v>
      </c>
      <c r="V43" s="1"/>
      <c r="W43" s="1"/>
      <c r="X43" s="1"/>
      <c r="Y43" s="1"/>
      <c r="Z43" s="1"/>
      <c r="AA43" s="1"/>
      <c r="AB43" s="1"/>
      <c r="AC43" s="1"/>
      <c r="AD43" s="1"/>
      <c r="AE43" s="1"/>
      <c r="AF43" s="1"/>
    </row>
    <row r="44" spans="1:32" x14ac:dyDescent="0.25">
      <c r="A44" s="36">
        <v>41</v>
      </c>
      <c r="B44" s="7">
        <v>24489</v>
      </c>
      <c r="C44" s="1" t="s">
        <v>51</v>
      </c>
      <c r="D44" s="1" t="s">
        <v>54</v>
      </c>
      <c r="E44" s="1"/>
      <c r="F44" s="1">
        <v>22</v>
      </c>
      <c r="G44" s="7" t="s">
        <v>951</v>
      </c>
      <c r="H44" s="3"/>
      <c r="I44" s="7">
        <v>2</v>
      </c>
      <c r="J44" s="13" t="s">
        <v>1002</v>
      </c>
      <c r="K44" s="13"/>
      <c r="L44" s="1" t="s">
        <v>3902</v>
      </c>
      <c r="M44" s="1" t="s">
        <v>14</v>
      </c>
      <c r="N44" s="1"/>
      <c r="O44" s="1"/>
      <c r="P44" s="1">
        <v>1</v>
      </c>
      <c r="Q44" s="1" t="s">
        <v>20</v>
      </c>
      <c r="R44" s="1" t="s">
        <v>21</v>
      </c>
      <c r="S44" s="42" t="s">
        <v>3903</v>
      </c>
      <c r="T44" s="2">
        <v>6274</v>
      </c>
      <c r="U44" s="7" t="s">
        <v>1188</v>
      </c>
      <c r="V44" s="1"/>
      <c r="W44" s="1"/>
      <c r="X44" s="1"/>
      <c r="Y44" s="1"/>
      <c r="Z44" s="1"/>
      <c r="AA44" s="1"/>
      <c r="AB44" s="1"/>
      <c r="AC44" s="1"/>
      <c r="AD44" s="1"/>
      <c r="AE44" s="1"/>
      <c r="AF44" s="1"/>
    </row>
    <row r="45" spans="1:32" x14ac:dyDescent="0.25">
      <c r="A45" s="36">
        <v>43</v>
      </c>
      <c r="B45" s="3">
        <v>3864</v>
      </c>
      <c r="C45" s="7" t="s">
        <v>51</v>
      </c>
      <c r="D45" s="3" t="s">
        <v>25</v>
      </c>
      <c r="E45" s="3"/>
      <c r="F45" s="3">
        <v>18</v>
      </c>
      <c r="G45" s="3" t="s">
        <v>549</v>
      </c>
      <c r="H45" s="3"/>
      <c r="I45" s="3" t="s">
        <v>2783</v>
      </c>
      <c r="J45" s="13" t="s">
        <v>1002</v>
      </c>
      <c r="K45" s="13"/>
      <c r="L45" s="9" t="s">
        <v>533</v>
      </c>
      <c r="M45" s="9" t="s">
        <v>534</v>
      </c>
      <c r="N45" s="3" t="s">
        <v>3501</v>
      </c>
      <c r="O45" s="3"/>
      <c r="P45" s="9">
        <v>1</v>
      </c>
      <c r="Q45" s="9" t="s">
        <v>15</v>
      </c>
      <c r="R45" s="3" t="s">
        <v>21</v>
      </c>
      <c r="S45" s="3" t="s">
        <v>2882</v>
      </c>
      <c r="T45" s="38">
        <v>5515</v>
      </c>
      <c r="U45" s="7" t="s">
        <v>2883</v>
      </c>
      <c r="V45" s="1"/>
      <c r="W45" s="1"/>
      <c r="X45" s="1"/>
      <c r="Y45" s="1"/>
      <c r="Z45" s="1"/>
      <c r="AA45" s="1"/>
      <c r="AB45" s="1"/>
      <c r="AC45" s="1"/>
      <c r="AD45" s="1"/>
      <c r="AE45" s="1"/>
      <c r="AF45" s="1"/>
    </row>
    <row r="46" spans="1:32" x14ac:dyDescent="0.25">
      <c r="A46" s="36">
        <v>44</v>
      </c>
      <c r="B46" s="3">
        <v>34064</v>
      </c>
      <c r="C46" s="7" t="s">
        <v>51</v>
      </c>
      <c r="D46" s="7" t="s">
        <v>25</v>
      </c>
      <c r="E46" s="7"/>
      <c r="F46" s="7">
        <v>36</v>
      </c>
      <c r="G46" s="3" t="s">
        <v>3179</v>
      </c>
      <c r="H46" s="3" t="s">
        <v>3555</v>
      </c>
      <c r="I46" s="3" t="s">
        <v>3176</v>
      </c>
      <c r="J46" s="14" t="s">
        <v>1002</v>
      </c>
      <c r="K46" s="14"/>
      <c r="L46" s="3" t="s">
        <v>3199</v>
      </c>
      <c r="M46" s="3"/>
      <c r="P46" s="3">
        <v>1</v>
      </c>
      <c r="Q46" s="3" t="s">
        <v>552</v>
      </c>
      <c r="R46" s="3" t="s">
        <v>57</v>
      </c>
      <c r="S46" s="3" t="s">
        <v>3200</v>
      </c>
      <c r="T46" s="38">
        <v>6541</v>
      </c>
      <c r="U46" s="7" t="s">
        <v>2951</v>
      </c>
      <c r="V46" s="1"/>
      <c r="W46" s="1"/>
      <c r="X46" s="1"/>
      <c r="Y46" s="1"/>
      <c r="Z46" s="1"/>
      <c r="AA46" s="1"/>
      <c r="AB46" s="1"/>
      <c r="AC46" s="1"/>
      <c r="AD46" s="1"/>
      <c r="AE46" s="1"/>
      <c r="AF46" s="1"/>
    </row>
    <row r="47" spans="1:32" x14ac:dyDescent="0.25">
      <c r="A47" s="36">
        <v>45</v>
      </c>
      <c r="B47" s="7">
        <v>4383</v>
      </c>
      <c r="C47" s="1" t="s">
        <v>55</v>
      </c>
      <c r="D47" s="1" t="s">
        <v>56</v>
      </c>
      <c r="E47" s="1"/>
      <c r="F47" s="1">
        <v>20</v>
      </c>
      <c r="G47" s="3" t="s">
        <v>710</v>
      </c>
      <c r="H47" s="3"/>
      <c r="I47" s="3">
        <v>2</v>
      </c>
      <c r="J47" s="14" t="s">
        <v>1002</v>
      </c>
      <c r="K47" s="14"/>
      <c r="L47" s="7" t="s">
        <v>3749</v>
      </c>
      <c r="M47" s="1" t="s">
        <v>14</v>
      </c>
      <c r="N47" s="1"/>
      <c r="O47" s="1"/>
      <c r="P47" s="1">
        <v>1</v>
      </c>
      <c r="Q47" s="1" t="s">
        <v>20</v>
      </c>
      <c r="R47" s="1" t="s">
        <v>57</v>
      </c>
      <c r="S47" s="42" t="s">
        <v>3907</v>
      </c>
      <c r="T47" s="2">
        <v>6034</v>
      </c>
      <c r="U47" s="7" t="s">
        <v>1189</v>
      </c>
      <c r="V47" s="1"/>
      <c r="W47" s="1"/>
      <c r="X47" s="1"/>
      <c r="Y47" s="1"/>
      <c r="Z47" s="1"/>
      <c r="AA47" s="1"/>
      <c r="AB47" s="1"/>
      <c r="AC47" s="1"/>
      <c r="AD47" s="1"/>
      <c r="AE47" s="1"/>
      <c r="AF47" s="1"/>
    </row>
    <row r="48" spans="1:32" x14ac:dyDescent="0.25">
      <c r="A48" s="36">
        <v>46</v>
      </c>
      <c r="B48" s="7">
        <v>8439</v>
      </c>
      <c r="C48" s="1" t="s">
        <v>55</v>
      </c>
      <c r="D48" s="1" t="s">
        <v>58</v>
      </c>
      <c r="E48" s="1"/>
      <c r="F48" s="1">
        <v>33</v>
      </c>
      <c r="G48" s="3" t="s">
        <v>710</v>
      </c>
      <c r="H48" s="3"/>
      <c r="I48" s="3">
        <v>3</v>
      </c>
      <c r="J48" s="14" t="s">
        <v>1002</v>
      </c>
      <c r="K48" s="14"/>
      <c r="L48" s="1" t="s">
        <v>53</v>
      </c>
      <c r="M48" s="7" t="s">
        <v>3909</v>
      </c>
      <c r="N48" s="1"/>
      <c r="O48" s="1"/>
      <c r="P48" s="1">
        <v>1</v>
      </c>
      <c r="Q48" s="1" t="s">
        <v>20</v>
      </c>
      <c r="R48" s="1" t="s">
        <v>16</v>
      </c>
      <c r="S48" s="42" t="s">
        <v>3908</v>
      </c>
      <c r="T48" s="2">
        <v>5698</v>
      </c>
      <c r="U48" s="7" t="s">
        <v>903</v>
      </c>
      <c r="V48" s="1"/>
      <c r="W48" s="1"/>
      <c r="X48" s="1"/>
      <c r="Y48" s="1"/>
      <c r="Z48" s="1"/>
      <c r="AA48" s="1"/>
      <c r="AB48" s="1"/>
      <c r="AC48" s="1"/>
      <c r="AD48" s="1"/>
      <c r="AE48" s="1"/>
      <c r="AF48" s="1"/>
    </row>
    <row r="49" spans="1:32" x14ac:dyDescent="0.25">
      <c r="A49" s="36">
        <v>47</v>
      </c>
      <c r="B49" s="3">
        <v>45926</v>
      </c>
      <c r="C49" s="7" t="s">
        <v>3049</v>
      </c>
      <c r="D49" s="7" t="s">
        <v>412</v>
      </c>
      <c r="E49" s="7"/>
      <c r="F49" s="7">
        <v>32</v>
      </c>
      <c r="G49" s="3" t="s">
        <v>3179</v>
      </c>
      <c r="H49" s="3" t="s">
        <v>1220</v>
      </c>
      <c r="I49" s="3" t="s">
        <v>3176</v>
      </c>
      <c r="J49" s="14" t="s">
        <v>1002</v>
      </c>
      <c r="K49" s="14"/>
      <c r="L49" s="3" t="s">
        <v>3201</v>
      </c>
      <c r="M49" s="3"/>
      <c r="P49" s="3">
        <v>1</v>
      </c>
      <c r="Q49" s="3" t="s">
        <v>552</v>
      </c>
      <c r="R49" s="3" t="s">
        <v>21</v>
      </c>
      <c r="S49" s="3" t="s">
        <v>3202</v>
      </c>
      <c r="T49" s="38">
        <v>6186</v>
      </c>
      <c r="U49" s="7" t="s">
        <v>2950</v>
      </c>
      <c r="V49" s="1"/>
      <c r="W49" s="1"/>
      <c r="X49" s="1"/>
      <c r="Y49" s="1"/>
      <c r="Z49" s="1"/>
      <c r="AA49" s="1"/>
      <c r="AB49" s="1"/>
      <c r="AC49" s="1"/>
      <c r="AD49" s="1"/>
      <c r="AE49" s="1"/>
      <c r="AF49" s="1"/>
    </row>
    <row r="50" spans="1:32" x14ac:dyDescent="0.25">
      <c r="A50" s="36">
        <v>366</v>
      </c>
      <c r="B50" s="86">
        <v>57406</v>
      </c>
      <c r="C50" s="86" t="s">
        <v>4182</v>
      </c>
      <c r="D50" s="86" t="s">
        <v>4189</v>
      </c>
      <c r="E50" s="86"/>
      <c r="F50" s="86">
        <v>22</v>
      </c>
      <c r="G50" s="82" t="s">
        <v>4147</v>
      </c>
      <c r="H50" s="83"/>
      <c r="I50" s="82" t="s">
        <v>4114</v>
      </c>
      <c r="J50" s="92" t="s">
        <v>1002</v>
      </c>
      <c r="K50" s="92"/>
      <c r="L50" s="82" t="s">
        <v>4185</v>
      </c>
      <c r="M50" s="86" t="s">
        <v>4187</v>
      </c>
      <c r="N50" s="86" t="s">
        <v>4179</v>
      </c>
      <c r="O50" s="86"/>
      <c r="P50" s="86">
        <v>1</v>
      </c>
      <c r="Q50" s="86" t="s">
        <v>552</v>
      </c>
      <c r="R50" s="86" t="s">
        <v>21</v>
      </c>
      <c r="S50" s="86" t="s">
        <v>4190</v>
      </c>
      <c r="T50" s="93">
        <v>6104</v>
      </c>
      <c r="U50" s="86" t="s">
        <v>4191</v>
      </c>
      <c r="V50" s="1"/>
      <c r="W50" s="1"/>
      <c r="X50" s="1"/>
      <c r="Y50" s="1"/>
      <c r="Z50" s="1"/>
      <c r="AA50" s="1"/>
      <c r="AB50" s="1"/>
      <c r="AC50" s="1"/>
      <c r="AD50" s="1"/>
      <c r="AE50" s="1"/>
      <c r="AF50" s="1"/>
    </row>
    <row r="51" spans="1:32" x14ac:dyDescent="0.25">
      <c r="A51" s="36">
        <v>48</v>
      </c>
      <c r="B51" s="7">
        <v>70588</v>
      </c>
      <c r="C51" s="7" t="s">
        <v>4237</v>
      </c>
      <c r="D51" s="1" t="s">
        <v>3722</v>
      </c>
      <c r="E51" s="1"/>
      <c r="F51" s="1">
        <v>23</v>
      </c>
      <c r="G51" s="3" t="s">
        <v>549</v>
      </c>
      <c r="H51" s="3"/>
      <c r="I51" s="3">
        <v>1</v>
      </c>
      <c r="J51" s="14" t="s">
        <v>1002</v>
      </c>
      <c r="K51" s="14" t="s">
        <v>4630</v>
      </c>
      <c r="L51" s="1" t="s">
        <v>60</v>
      </c>
      <c r="M51" s="7" t="s">
        <v>4825</v>
      </c>
      <c r="N51" s="1"/>
      <c r="O51" s="1"/>
      <c r="P51" s="1">
        <v>1</v>
      </c>
      <c r="Q51" s="1" t="s">
        <v>20</v>
      </c>
      <c r="R51" s="1" t="s">
        <v>21</v>
      </c>
      <c r="S51" s="7" t="s">
        <v>3910</v>
      </c>
      <c r="T51" s="2">
        <v>6867</v>
      </c>
      <c r="U51" s="7" t="s">
        <v>4657</v>
      </c>
      <c r="V51" s="1"/>
      <c r="W51" s="1"/>
      <c r="X51" s="1"/>
      <c r="Y51" s="1"/>
      <c r="Z51" s="1"/>
      <c r="AA51" s="1"/>
      <c r="AB51" s="1"/>
      <c r="AC51" s="1"/>
      <c r="AD51" s="1"/>
      <c r="AE51" s="1"/>
      <c r="AF51" s="1"/>
    </row>
    <row r="52" spans="1:32" x14ac:dyDescent="0.25">
      <c r="A52" s="36">
        <v>49</v>
      </c>
      <c r="B52" s="3">
        <v>41112</v>
      </c>
      <c r="C52" s="9" t="s">
        <v>257</v>
      </c>
      <c r="D52" s="3" t="s">
        <v>89</v>
      </c>
      <c r="E52" s="3"/>
      <c r="F52" s="3">
        <v>21</v>
      </c>
      <c r="G52" s="3" t="s">
        <v>2831</v>
      </c>
      <c r="H52" s="3"/>
      <c r="I52" s="3">
        <v>2</v>
      </c>
      <c r="J52" s="13" t="s">
        <v>1002</v>
      </c>
      <c r="K52" s="13"/>
      <c r="L52" s="9" t="s">
        <v>533</v>
      </c>
      <c r="M52" s="9" t="s">
        <v>534</v>
      </c>
      <c r="N52" s="3" t="s">
        <v>379</v>
      </c>
      <c r="O52" s="3"/>
      <c r="P52" s="9">
        <v>1</v>
      </c>
      <c r="Q52" s="9" t="s">
        <v>15</v>
      </c>
      <c r="R52" s="3" t="s">
        <v>21</v>
      </c>
      <c r="S52" s="3" t="s">
        <v>2830</v>
      </c>
      <c r="T52" s="38">
        <v>6473</v>
      </c>
      <c r="U52" s="3" t="s">
        <v>2884</v>
      </c>
      <c r="W52" s="1"/>
      <c r="X52" s="1"/>
      <c r="Y52" s="1"/>
      <c r="Z52" s="1"/>
      <c r="AA52" s="1"/>
      <c r="AB52" s="1"/>
      <c r="AC52" s="1"/>
      <c r="AD52" s="1"/>
      <c r="AE52" s="1"/>
      <c r="AF52" s="1"/>
    </row>
    <row r="53" spans="1:32" x14ac:dyDescent="0.25">
      <c r="A53" s="36">
        <v>50</v>
      </c>
      <c r="B53" s="7">
        <v>45000</v>
      </c>
      <c r="C53" s="1" t="s">
        <v>258</v>
      </c>
      <c r="D53" s="1" t="s">
        <v>3723</v>
      </c>
      <c r="E53" s="1"/>
      <c r="F53" s="7">
        <v>33</v>
      </c>
      <c r="G53" s="3" t="s">
        <v>1151</v>
      </c>
      <c r="H53" s="3"/>
      <c r="I53" s="3">
        <v>1</v>
      </c>
      <c r="J53" s="14" t="s">
        <v>1002</v>
      </c>
      <c r="K53" s="14"/>
      <c r="L53" s="1" t="s">
        <v>533</v>
      </c>
      <c r="M53" s="1" t="s">
        <v>534</v>
      </c>
      <c r="N53" s="7" t="s">
        <v>3911</v>
      </c>
      <c r="O53" s="7"/>
      <c r="P53" s="1">
        <v>1</v>
      </c>
      <c r="Q53" s="1" t="s">
        <v>15</v>
      </c>
      <c r="R53" s="7" t="s">
        <v>21</v>
      </c>
      <c r="S53" s="7" t="s">
        <v>3912</v>
      </c>
      <c r="T53" s="15">
        <v>6661</v>
      </c>
      <c r="U53" s="7" t="s">
        <v>1152</v>
      </c>
      <c r="V53" s="1"/>
      <c r="W53" s="1"/>
      <c r="X53" s="1"/>
      <c r="Y53" s="1"/>
      <c r="Z53" s="1"/>
      <c r="AA53" s="1"/>
      <c r="AB53" s="1"/>
      <c r="AC53" s="1"/>
      <c r="AD53" s="1"/>
      <c r="AE53" s="1"/>
      <c r="AF53" s="1"/>
    </row>
    <row r="54" spans="1:32" x14ac:dyDescent="0.25">
      <c r="A54" s="36">
        <v>52</v>
      </c>
      <c r="B54" s="7">
        <v>37092</v>
      </c>
      <c r="C54" s="1" t="s">
        <v>61</v>
      </c>
      <c r="D54" s="1" t="s">
        <v>45</v>
      </c>
      <c r="E54" s="1" t="s">
        <v>3294</v>
      </c>
      <c r="F54" s="1">
        <v>31</v>
      </c>
      <c r="G54" s="7" t="s">
        <v>951</v>
      </c>
      <c r="H54" s="3"/>
      <c r="I54" s="7">
        <v>1</v>
      </c>
      <c r="J54" s="14" t="s">
        <v>1002</v>
      </c>
      <c r="K54" s="14"/>
      <c r="L54" s="1" t="s">
        <v>3502</v>
      </c>
      <c r="M54" s="1" t="s">
        <v>4136</v>
      </c>
      <c r="N54" s="7" t="s">
        <v>4304</v>
      </c>
      <c r="O54" s="1"/>
      <c r="P54" s="1">
        <v>1</v>
      </c>
      <c r="Q54" s="1" t="s">
        <v>20</v>
      </c>
      <c r="R54" s="1" t="s">
        <v>99</v>
      </c>
      <c r="S54" s="7" t="s">
        <v>3503</v>
      </c>
      <c r="T54" s="2">
        <v>6124</v>
      </c>
      <c r="U54" s="7" t="s">
        <v>952</v>
      </c>
      <c r="V54" s="1"/>
      <c r="W54" s="1"/>
      <c r="X54" s="1"/>
      <c r="Y54" s="1"/>
      <c r="Z54" s="1"/>
      <c r="AA54" s="1"/>
      <c r="AB54" s="1"/>
      <c r="AC54" s="1"/>
      <c r="AD54" s="1"/>
      <c r="AE54" s="1"/>
      <c r="AF54" s="1"/>
    </row>
    <row r="55" spans="1:32" x14ac:dyDescent="0.25">
      <c r="A55" s="36">
        <v>51</v>
      </c>
      <c r="B55" s="3">
        <v>31547</v>
      </c>
      <c r="C55" s="9" t="s">
        <v>61</v>
      </c>
      <c r="D55" s="9" t="s">
        <v>2885</v>
      </c>
      <c r="E55" s="9"/>
      <c r="F55" s="3">
        <v>19</v>
      </c>
      <c r="G55" s="3" t="s">
        <v>2876</v>
      </c>
      <c r="H55" s="3"/>
      <c r="I55" s="3">
        <v>2</v>
      </c>
      <c r="J55" s="13" t="s">
        <v>1002</v>
      </c>
      <c r="K55" s="13"/>
      <c r="L55" s="9" t="s">
        <v>533</v>
      </c>
      <c r="M55" s="9" t="s">
        <v>534</v>
      </c>
      <c r="N55" s="3" t="s">
        <v>2888</v>
      </c>
      <c r="O55" s="3"/>
      <c r="P55" s="9">
        <v>1</v>
      </c>
      <c r="Q55" s="9" t="s">
        <v>15</v>
      </c>
      <c r="R55" s="3" t="s">
        <v>21</v>
      </c>
      <c r="S55" s="3" t="s">
        <v>2887</v>
      </c>
      <c r="T55" s="38">
        <v>6812</v>
      </c>
      <c r="U55" s="7" t="s">
        <v>2886</v>
      </c>
      <c r="V55" s="1"/>
      <c r="W55" s="1"/>
      <c r="X55" s="1"/>
      <c r="Y55" s="1"/>
      <c r="Z55" s="1"/>
      <c r="AA55" s="1"/>
      <c r="AB55" s="1"/>
      <c r="AC55" s="1"/>
      <c r="AD55" s="1"/>
      <c r="AE55" s="1"/>
      <c r="AF55" s="1"/>
    </row>
    <row r="56" spans="1:32" x14ac:dyDescent="0.25">
      <c r="A56" s="36">
        <v>54</v>
      </c>
      <c r="B56" s="7">
        <v>14215</v>
      </c>
      <c r="C56" s="9" t="s">
        <v>62</v>
      </c>
      <c r="D56" s="9" t="s">
        <v>63</v>
      </c>
      <c r="E56" s="1"/>
      <c r="F56" s="1">
        <v>30</v>
      </c>
      <c r="G56" s="7" t="s">
        <v>953</v>
      </c>
      <c r="H56" s="3"/>
      <c r="I56" s="7">
        <v>1</v>
      </c>
      <c r="J56" s="14" t="s">
        <v>1002</v>
      </c>
      <c r="K56" s="14"/>
      <c r="L56" s="1" t="s">
        <v>50</v>
      </c>
      <c r="M56" s="7" t="s">
        <v>3504</v>
      </c>
      <c r="N56" s="1"/>
      <c r="O56" s="1"/>
      <c r="P56" s="1">
        <v>1</v>
      </c>
      <c r="Q56" s="1" t="s">
        <v>20</v>
      </c>
      <c r="R56" s="1" t="s">
        <v>21</v>
      </c>
      <c r="S56" s="1" t="s">
        <v>3505</v>
      </c>
      <c r="T56" s="2">
        <v>5852</v>
      </c>
      <c r="U56" s="7" t="s">
        <v>3506</v>
      </c>
      <c r="V56" s="1"/>
      <c r="W56" s="1"/>
      <c r="X56" s="1"/>
      <c r="Y56" s="1"/>
      <c r="Z56" s="1"/>
      <c r="AA56" s="1"/>
      <c r="AB56" s="1"/>
      <c r="AC56" s="1"/>
      <c r="AD56" s="1"/>
      <c r="AE56" s="1"/>
      <c r="AF56" s="1"/>
    </row>
    <row r="57" spans="1:32" x14ac:dyDescent="0.25">
      <c r="A57" s="36">
        <v>55</v>
      </c>
      <c r="B57" s="3">
        <v>5204</v>
      </c>
      <c r="C57" s="133" t="s">
        <v>642</v>
      </c>
      <c r="D57" s="9" t="s">
        <v>472</v>
      </c>
      <c r="E57" s="9"/>
      <c r="F57" s="3">
        <v>23</v>
      </c>
      <c r="G57" s="3" t="s">
        <v>704</v>
      </c>
      <c r="H57" s="3"/>
      <c r="I57" s="3">
        <v>1</v>
      </c>
      <c r="J57" s="13" t="s">
        <v>1002</v>
      </c>
      <c r="K57" s="13"/>
      <c r="L57" s="9" t="s">
        <v>19</v>
      </c>
      <c r="M57" s="9" t="s">
        <v>3913</v>
      </c>
      <c r="N57" s="9"/>
      <c r="O57" s="9"/>
      <c r="P57" s="9">
        <v>1</v>
      </c>
      <c r="Q57" s="9" t="s">
        <v>15</v>
      </c>
      <c r="R57" s="9" t="s">
        <v>57</v>
      </c>
      <c r="S57" s="9" t="s">
        <v>3914</v>
      </c>
      <c r="T57" s="10">
        <v>6091</v>
      </c>
      <c r="U57" s="7" t="s">
        <v>1095</v>
      </c>
      <c r="V57" s="1"/>
      <c r="W57" s="1"/>
      <c r="X57" s="1"/>
      <c r="Y57" s="1"/>
      <c r="Z57" s="1"/>
      <c r="AA57" s="1"/>
      <c r="AB57" s="1"/>
      <c r="AC57" s="1"/>
      <c r="AD57" s="1"/>
      <c r="AE57" s="1"/>
      <c r="AF57" s="1"/>
    </row>
    <row r="58" spans="1:32" x14ac:dyDescent="0.25">
      <c r="A58" s="36">
        <v>58</v>
      </c>
      <c r="B58" s="3" t="s">
        <v>3725</v>
      </c>
      <c r="C58" s="7" t="s">
        <v>866</v>
      </c>
      <c r="D58" s="7" t="s">
        <v>25</v>
      </c>
      <c r="E58" s="7"/>
      <c r="F58" s="7">
        <v>22</v>
      </c>
      <c r="G58" s="3" t="s">
        <v>3179</v>
      </c>
      <c r="I58" s="3" t="s">
        <v>3176</v>
      </c>
      <c r="J58" s="14" t="s">
        <v>1002</v>
      </c>
      <c r="K58" s="14"/>
      <c r="L58" s="3" t="s">
        <v>3203</v>
      </c>
      <c r="M58" s="3"/>
      <c r="P58" s="3">
        <v>1</v>
      </c>
      <c r="Q58" s="3" t="s">
        <v>552</v>
      </c>
      <c r="R58" s="3" t="s">
        <v>57</v>
      </c>
      <c r="S58" s="3" t="s">
        <v>3204</v>
      </c>
      <c r="T58" s="38">
        <v>6036</v>
      </c>
      <c r="U58" s="7" t="s">
        <v>2948</v>
      </c>
      <c r="V58" s="1"/>
      <c r="W58" s="1"/>
      <c r="X58" s="1"/>
      <c r="Y58" s="1"/>
      <c r="Z58" s="1"/>
      <c r="AA58" s="1"/>
      <c r="AB58" s="1"/>
      <c r="AC58" s="1"/>
      <c r="AD58" s="1"/>
      <c r="AE58" s="1"/>
      <c r="AF58" s="1"/>
    </row>
    <row r="59" spans="1:32" x14ac:dyDescent="0.25">
      <c r="A59" s="36">
        <v>60</v>
      </c>
      <c r="B59" s="7" t="s">
        <v>3748</v>
      </c>
      <c r="C59" s="1" t="s">
        <v>264</v>
      </c>
      <c r="D59" s="1" t="s">
        <v>1159</v>
      </c>
      <c r="E59" s="1"/>
      <c r="F59" s="120">
        <v>36</v>
      </c>
      <c r="G59" s="3" t="s">
        <v>708</v>
      </c>
      <c r="H59" s="3"/>
      <c r="I59" s="3">
        <v>2</v>
      </c>
      <c r="J59" s="14" t="s">
        <v>4635</v>
      </c>
      <c r="K59" s="14"/>
      <c r="L59" s="1" t="s">
        <v>533</v>
      </c>
      <c r="M59" s="1" t="s">
        <v>534</v>
      </c>
      <c r="N59" s="41" t="s">
        <v>3749</v>
      </c>
      <c r="O59" s="41"/>
      <c r="P59" s="1">
        <v>1</v>
      </c>
      <c r="Q59" s="1" t="s">
        <v>15</v>
      </c>
      <c r="R59" s="3" t="s">
        <v>21</v>
      </c>
      <c r="S59" s="129" t="s">
        <v>3515</v>
      </c>
      <c r="T59" s="15">
        <v>6027</v>
      </c>
      <c r="U59" s="7" t="s">
        <v>4614</v>
      </c>
      <c r="V59" s="1"/>
      <c r="W59" s="1"/>
      <c r="X59" s="1"/>
      <c r="Y59" s="1"/>
      <c r="Z59" s="1"/>
      <c r="AA59" s="1"/>
      <c r="AB59" s="1"/>
      <c r="AC59" s="1"/>
      <c r="AD59" s="1"/>
      <c r="AE59" s="1"/>
      <c r="AF59" s="1"/>
    </row>
    <row r="60" spans="1:32" x14ac:dyDescent="0.25">
      <c r="A60" s="36">
        <v>61</v>
      </c>
      <c r="B60" s="3">
        <v>260046</v>
      </c>
      <c r="C60" s="7" t="s">
        <v>3050</v>
      </c>
      <c r="D60" s="7" t="s">
        <v>2506</v>
      </c>
      <c r="E60" s="7"/>
      <c r="F60" s="7">
        <v>20</v>
      </c>
      <c r="G60" s="3" t="s">
        <v>3179</v>
      </c>
      <c r="I60" s="3" t="s">
        <v>3176</v>
      </c>
      <c r="J60" s="14" t="s">
        <v>1002</v>
      </c>
      <c r="K60" s="14" t="s">
        <v>247</v>
      </c>
      <c r="L60" s="3" t="s">
        <v>3205</v>
      </c>
      <c r="M60" s="7" t="s">
        <v>4826</v>
      </c>
      <c r="P60" s="3">
        <v>1</v>
      </c>
      <c r="Q60" s="3" t="s">
        <v>552</v>
      </c>
      <c r="R60" s="3" t="s">
        <v>21</v>
      </c>
      <c r="S60" s="3" t="s">
        <v>3206</v>
      </c>
      <c r="T60" s="38">
        <v>6326</v>
      </c>
      <c r="U60" s="7" t="s">
        <v>2947</v>
      </c>
      <c r="V60" s="1"/>
      <c r="W60" s="1"/>
      <c r="X60" s="1"/>
      <c r="Y60" s="1"/>
      <c r="Z60" s="1"/>
      <c r="AA60" s="1"/>
      <c r="AB60" s="1"/>
      <c r="AC60" s="1"/>
      <c r="AD60" s="1"/>
      <c r="AE60" s="1"/>
      <c r="AF60" s="1"/>
    </row>
    <row r="61" spans="1:32" x14ac:dyDescent="0.25">
      <c r="A61" s="36">
        <v>62</v>
      </c>
      <c r="B61" s="3">
        <v>147957</v>
      </c>
      <c r="C61" s="7" t="s">
        <v>3050</v>
      </c>
      <c r="D61" s="7" t="s">
        <v>3051</v>
      </c>
      <c r="E61" s="7"/>
      <c r="F61" s="7">
        <v>19</v>
      </c>
      <c r="G61" s="3" t="s">
        <v>3179</v>
      </c>
      <c r="I61" s="3" t="s">
        <v>3176</v>
      </c>
      <c r="J61" s="14" t="s">
        <v>1002</v>
      </c>
      <c r="K61" s="14" t="s">
        <v>247</v>
      </c>
      <c r="L61" s="3" t="s">
        <v>3207</v>
      </c>
      <c r="M61" s="7" t="s">
        <v>4826</v>
      </c>
      <c r="P61" s="3">
        <v>1</v>
      </c>
      <c r="Q61" s="3" t="s">
        <v>552</v>
      </c>
      <c r="R61" s="3" t="s">
        <v>766</v>
      </c>
      <c r="S61" s="3" t="s">
        <v>3208</v>
      </c>
      <c r="T61" s="38">
        <v>6333</v>
      </c>
      <c r="U61" s="7" t="s">
        <v>2946</v>
      </c>
      <c r="V61" s="1"/>
      <c r="W61" s="1"/>
      <c r="X61" s="1"/>
      <c r="Y61" s="1"/>
      <c r="Z61" s="1"/>
      <c r="AA61" s="1"/>
      <c r="AB61" s="1"/>
      <c r="AC61" s="1"/>
      <c r="AD61" s="1"/>
      <c r="AE61" s="1"/>
      <c r="AF61" s="1"/>
    </row>
    <row r="62" spans="1:32" x14ac:dyDescent="0.25">
      <c r="A62" s="36">
        <v>63</v>
      </c>
      <c r="B62" s="7">
        <v>306886</v>
      </c>
      <c r="C62" s="7" t="s">
        <v>2797</v>
      </c>
      <c r="D62" s="7" t="s">
        <v>13</v>
      </c>
      <c r="E62" s="7"/>
      <c r="F62" s="3">
        <v>27</v>
      </c>
      <c r="G62" s="7" t="s">
        <v>2784</v>
      </c>
      <c r="H62" s="40"/>
      <c r="I62" s="7" t="s">
        <v>2783</v>
      </c>
      <c r="J62" s="14" t="s">
        <v>1002</v>
      </c>
      <c r="K62" s="14"/>
      <c r="L62" s="48" t="s">
        <v>3507</v>
      </c>
      <c r="M62" s="40" t="s">
        <v>4303</v>
      </c>
      <c r="P62" s="7">
        <v>1</v>
      </c>
      <c r="Q62" s="7" t="s">
        <v>20</v>
      </c>
      <c r="R62" s="7" t="s">
        <v>16</v>
      </c>
      <c r="S62" s="40" t="s">
        <v>2798</v>
      </c>
      <c r="T62" s="15">
        <v>6776</v>
      </c>
      <c r="U62" s="40" t="s">
        <v>2799</v>
      </c>
      <c r="V62" s="1"/>
      <c r="W62" s="1"/>
      <c r="X62" s="1"/>
      <c r="Y62" s="1"/>
      <c r="Z62" s="1"/>
      <c r="AA62" s="1"/>
      <c r="AB62" s="1"/>
      <c r="AC62" s="1"/>
      <c r="AD62" s="1"/>
      <c r="AE62" s="1"/>
      <c r="AF62" s="1"/>
    </row>
    <row r="63" spans="1:32" x14ac:dyDescent="0.25">
      <c r="A63" s="36">
        <v>64</v>
      </c>
      <c r="B63" s="7">
        <v>775067</v>
      </c>
      <c r="C63" s="1" t="s">
        <v>265</v>
      </c>
      <c r="D63" s="1" t="s">
        <v>1175</v>
      </c>
      <c r="E63" s="1"/>
      <c r="F63" s="7">
        <v>25</v>
      </c>
      <c r="G63" s="3" t="s">
        <v>708</v>
      </c>
      <c r="H63" s="3"/>
      <c r="I63" s="3">
        <v>1</v>
      </c>
      <c r="J63" s="14" t="s">
        <v>1002</v>
      </c>
      <c r="K63" s="14"/>
      <c r="L63" s="1" t="s">
        <v>533</v>
      </c>
      <c r="M63" s="1" t="s">
        <v>534</v>
      </c>
      <c r="N63" s="7" t="s">
        <v>3508</v>
      </c>
      <c r="O63" s="7"/>
      <c r="P63" s="1">
        <v>1</v>
      </c>
      <c r="Q63" s="1" t="s">
        <v>15</v>
      </c>
      <c r="R63" s="7" t="s">
        <v>2945</v>
      </c>
      <c r="S63" s="7" t="s">
        <v>3509</v>
      </c>
      <c r="T63" s="15">
        <v>6858</v>
      </c>
      <c r="U63" s="7" t="s">
        <v>1160</v>
      </c>
      <c r="V63" s="1"/>
      <c r="W63" s="1"/>
      <c r="X63" s="1"/>
      <c r="Y63" s="1"/>
      <c r="Z63" s="1"/>
      <c r="AA63" s="1"/>
      <c r="AB63" s="1"/>
      <c r="AC63" s="1"/>
      <c r="AD63" s="1"/>
      <c r="AE63" s="1"/>
      <c r="AF63" s="1"/>
    </row>
    <row r="64" spans="1:32" x14ac:dyDescent="0.25">
      <c r="A64" s="36">
        <v>65</v>
      </c>
      <c r="B64" s="7">
        <v>305310</v>
      </c>
      <c r="C64" s="1" t="s">
        <v>267</v>
      </c>
      <c r="D64" s="1" t="s">
        <v>1162</v>
      </c>
      <c r="E64" s="1"/>
      <c r="F64" s="7">
        <v>25</v>
      </c>
      <c r="G64" s="3" t="s">
        <v>708</v>
      </c>
      <c r="H64" s="3"/>
      <c r="I64" s="3">
        <v>1</v>
      </c>
      <c r="J64" s="14" t="s">
        <v>1002</v>
      </c>
      <c r="K64" s="14"/>
      <c r="L64" s="1" t="s">
        <v>533</v>
      </c>
      <c r="M64" s="1" t="s">
        <v>534</v>
      </c>
      <c r="N64" s="7" t="s">
        <v>3510</v>
      </c>
      <c r="O64" s="7"/>
      <c r="P64" s="1">
        <v>1</v>
      </c>
      <c r="Q64" s="1" t="s">
        <v>15</v>
      </c>
      <c r="R64" s="3" t="s">
        <v>21</v>
      </c>
      <c r="S64" s="3" t="s">
        <v>3511</v>
      </c>
      <c r="T64" s="38">
        <v>6333</v>
      </c>
      <c r="U64" s="7" t="s">
        <v>1161</v>
      </c>
      <c r="V64" s="1"/>
      <c r="W64" s="1"/>
      <c r="X64" s="1"/>
      <c r="Y64" s="1"/>
      <c r="Z64" s="1"/>
      <c r="AA64" s="1"/>
      <c r="AB64" s="1"/>
      <c r="AC64" s="1"/>
      <c r="AD64" s="1"/>
      <c r="AE64" s="1"/>
      <c r="AF64" s="1"/>
    </row>
    <row r="65" spans="1:32" x14ac:dyDescent="0.25">
      <c r="A65" s="36">
        <v>67</v>
      </c>
      <c r="B65" s="7">
        <v>43149</v>
      </c>
      <c r="C65" s="1" t="s">
        <v>267</v>
      </c>
      <c r="D65" s="1" t="s">
        <v>1094</v>
      </c>
      <c r="E65" s="1"/>
      <c r="F65" s="7">
        <v>20</v>
      </c>
      <c r="G65" s="3" t="s">
        <v>704</v>
      </c>
      <c r="H65" s="3"/>
      <c r="I65" s="3">
        <v>1</v>
      </c>
      <c r="J65" s="14" t="s">
        <v>1002</v>
      </c>
      <c r="K65" s="14"/>
      <c r="L65" s="1" t="s">
        <v>533</v>
      </c>
      <c r="M65" s="1" t="s">
        <v>534</v>
      </c>
      <c r="N65" s="7" t="s">
        <v>3512</v>
      </c>
      <c r="O65" s="7"/>
      <c r="P65" s="1">
        <v>1</v>
      </c>
      <c r="Q65" s="1" t="s">
        <v>15</v>
      </c>
      <c r="R65" s="7" t="s">
        <v>21</v>
      </c>
      <c r="S65" s="7" t="s">
        <v>3513</v>
      </c>
      <c r="T65" s="15">
        <v>6334</v>
      </c>
      <c r="U65" s="7" t="s">
        <v>1093</v>
      </c>
      <c r="V65" s="1"/>
      <c r="W65" s="1"/>
      <c r="X65" s="1"/>
      <c r="Y65" s="1"/>
      <c r="Z65" s="1"/>
      <c r="AA65" s="1"/>
      <c r="AB65" s="1"/>
      <c r="AC65" s="1"/>
      <c r="AD65" s="1"/>
      <c r="AE65" s="1"/>
      <c r="AF65" s="1"/>
    </row>
    <row r="66" spans="1:32" x14ac:dyDescent="0.25">
      <c r="A66" s="36">
        <v>68</v>
      </c>
      <c r="B66" s="7" t="s">
        <v>1542</v>
      </c>
      <c r="C66" s="1" t="s">
        <v>68</v>
      </c>
      <c r="D66" s="1" t="s">
        <v>69</v>
      </c>
      <c r="E66" s="1"/>
      <c r="F66" s="1">
        <v>29</v>
      </c>
      <c r="G66" s="7" t="s">
        <v>951</v>
      </c>
      <c r="H66" s="3" t="s">
        <v>1292</v>
      </c>
      <c r="I66" s="7">
        <v>1</v>
      </c>
      <c r="J66" s="13" t="s">
        <v>4645</v>
      </c>
      <c r="K66" s="14" t="s">
        <v>4630</v>
      </c>
      <c r="L66" s="1" t="s">
        <v>60</v>
      </c>
      <c r="M66" s="7" t="s">
        <v>4827</v>
      </c>
      <c r="N66" s="1"/>
      <c r="O66" s="1"/>
      <c r="P66" s="1">
        <v>1</v>
      </c>
      <c r="Q66" s="1" t="s">
        <v>15</v>
      </c>
      <c r="R66" s="1" t="s">
        <v>21</v>
      </c>
      <c r="S66" s="130" t="s">
        <v>3915</v>
      </c>
      <c r="T66" s="2">
        <v>5437</v>
      </c>
      <c r="U66" s="7" t="s">
        <v>4654</v>
      </c>
      <c r="V66" s="1"/>
      <c r="W66" s="1"/>
      <c r="X66" s="1"/>
      <c r="Y66" s="1"/>
      <c r="Z66" s="1"/>
      <c r="AA66" s="1"/>
      <c r="AB66" s="1"/>
      <c r="AC66" s="1"/>
      <c r="AD66" s="1"/>
      <c r="AE66" s="1"/>
      <c r="AF66" s="1"/>
    </row>
    <row r="67" spans="1:32" x14ac:dyDescent="0.25">
      <c r="A67" s="36">
        <v>70</v>
      </c>
      <c r="B67" s="7" t="s">
        <v>4615</v>
      </c>
      <c r="C67" s="1" t="s">
        <v>74</v>
      </c>
      <c r="D67" s="1" t="s">
        <v>1094</v>
      </c>
      <c r="E67" s="1"/>
      <c r="F67" s="1">
        <v>28</v>
      </c>
      <c r="G67" s="7" t="s">
        <v>951</v>
      </c>
      <c r="H67" s="3"/>
      <c r="I67" s="7">
        <v>1</v>
      </c>
      <c r="J67" s="14" t="s">
        <v>1002</v>
      </c>
      <c r="K67" s="14"/>
      <c r="L67" s="1" t="s">
        <v>76</v>
      </c>
      <c r="M67" s="7" t="s">
        <v>3514</v>
      </c>
      <c r="N67" s="1"/>
      <c r="O67" s="1"/>
      <c r="P67" s="1">
        <v>1</v>
      </c>
      <c r="Q67" s="1" t="s">
        <v>20</v>
      </c>
      <c r="R67" s="1" t="s">
        <v>77</v>
      </c>
      <c r="S67" s="129" t="s">
        <v>3515</v>
      </c>
      <c r="T67" s="2">
        <v>6027</v>
      </c>
      <c r="U67" s="7" t="s">
        <v>4616</v>
      </c>
      <c r="V67" s="1"/>
      <c r="W67" s="1"/>
      <c r="X67" s="1"/>
      <c r="Y67" s="1"/>
      <c r="Z67" s="1"/>
      <c r="AA67" s="1"/>
      <c r="AB67" s="1"/>
      <c r="AC67" s="1"/>
      <c r="AD67" s="1"/>
      <c r="AE67" s="1"/>
      <c r="AF67" s="1"/>
    </row>
    <row r="68" spans="1:32" x14ac:dyDescent="0.25">
      <c r="A68" s="36">
        <v>71</v>
      </c>
      <c r="B68" s="7">
        <v>11987</v>
      </c>
      <c r="C68" s="9" t="s">
        <v>78</v>
      </c>
      <c r="D68" s="9" t="s">
        <v>79</v>
      </c>
      <c r="E68" s="1"/>
      <c r="F68" s="1">
        <v>24</v>
      </c>
      <c r="G68" s="7" t="s">
        <v>955</v>
      </c>
      <c r="H68" s="3"/>
      <c r="I68" s="7">
        <v>3</v>
      </c>
      <c r="J68" s="13" t="s">
        <v>1002</v>
      </c>
      <c r="K68" s="13"/>
      <c r="L68" s="1" t="s">
        <v>50</v>
      </c>
      <c r="M68" s="7" t="s">
        <v>3916</v>
      </c>
      <c r="N68" s="1"/>
      <c r="O68" s="1"/>
      <c r="P68" s="1">
        <v>1</v>
      </c>
      <c r="Q68" s="1" t="s">
        <v>15</v>
      </c>
      <c r="R68" s="1" t="s">
        <v>21</v>
      </c>
      <c r="S68" s="42" t="s">
        <v>3917</v>
      </c>
      <c r="T68" s="2">
        <v>6027</v>
      </c>
      <c r="U68" s="3" t="s">
        <v>954</v>
      </c>
      <c r="V68" s="1"/>
      <c r="W68" s="1"/>
      <c r="X68" s="1"/>
      <c r="Y68" s="1"/>
      <c r="Z68" s="1"/>
      <c r="AA68" s="1"/>
      <c r="AB68" s="1"/>
      <c r="AC68" s="1"/>
      <c r="AD68" s="1"/>
      <c r="AE68" s="1"/>
      <c r="AF68" s="1"/>
    </row>
    <row r="69" spans="1:32" x14ac:dyDescent="0.25">
      <c r="A69" s="36">
        <v>72</v>
      </c>
      <c r="B69" s="7">
        <v>11544</v>
      </c>
      <c r="C69" s="1" t="s">
        <v>80</v>
      </c>
      <c r="D69" s="1" t="s">
        <v>81</v>
      </c>
      <c r="E69" s="1"/>
      <c r="F69" s="1">
        <v>34</v>
      </c>
      <c r="G69" s="7" t="s">
        <v>690</v>
      </c>
      <c r="H69" s="3"/>
      <c r="I69" s="7">
        <v>1</v>
      </c>
      <c r="J69" s="14" t="s">
        <v>1002</v>
      </c>
      <c r="K69" s="14"/>
      <c r="L69" s="1" t="s">
        <v>533</v>
      </c>
      <c r="M69" s="1" t="s">
        <v>534</v>
      </c>
      <c r="N69" s="7" t="s">
        <v>3918</v>
      </c>
      <c r="O69" s="7"/>
      <c r="P69" s="1">
        <v>1</v>
      </c>
      <c r="Q69" s="1" t="s">
        <v>20</v>
      </c>
      <c r="R69" s="1" t="s">
        <v>21</v>
      </c>
      <c r="S69" s="1" t="s">
        <v>3919</v>
      </c>
      <c r="T69" s="2">
        <v>7187</v>
      </c>
      <c r="U69" s="7" t="s">
        <v>1069</v>
      </c>
      <c r="V69" s="1"/>
      <c r="W69" s="1"/>
      <c r="X69" s="1"/>
      <c r="Y69" s="1"/>
      <c r="Z69" s="1"/>
      <c r="AA69" s="1"/>
      <c r="AB69" s="1"/>
      <c r="AC69" s="1"/>
      <c r="AD69" s="1"/>
      <c r="AE69" s="1"/>
      <c r="AF69" s="1"/>
    </row>
    <row r="70" spans="1:32" x14ac:dyDescent="0.25">
      <c r="A70" s="36">
        <v>73</v>
      </c>
      <c r="B70" s="7">
        <v>201615</v>
      </c>
      <c r="C70" s="1" t="s">
        <v>83</v>
      </c>
      <c r="D70" s="1" t="s">
        <v>45</v>
      </c>
      <c r="E70" s="1"/>
      <c r="F70" s="7">
        <v>27</v>
      </c>
      <c r="G70" s="3" t="s">
        <v>704</v>
      </c>
      <c r="H70" s="3"/>
      <c r="I70" s="3">
        <v>3</v>
      </c>
      <c r="J70" s="14" t="s">
        <v>1002</v>
      </c>
      <c r="K70" s="14"/>
      <c r="L70" s="1" t="s">
        <v>53</v>
      </c>
      <c r="M70" s="7" t="s">
        <v>3750</v>
      </c>
      <c r="N70" s="1"/>
      <c r="O70" s="1"/>
      <c r="P70" s="1">
        <v>1</v>
      </c>
      <c r="Q70" s="1" t="s">
        <v>15</v>
      </c>
      <c r="R70" s="1" t="s">
        <v>21</v>
      </c>
      <c r="S70" s="1" t="s">
        <v>3751</v>
      </c>
      <c r="T70" s="2">
        <v>6323</v>
      </c>
      <c r="U70" s="7" t="s">
        <v>4108</v>
      </c>
      <c r="V70" s="1"/>
      <c r="W70" s="1"/>
      <c r="X70" s="1"/>
      <c r="Y70" s="1"/>
      <c r="Z70" s="1"/>
      <c r="AA70" s="1"/>
      <c r="AB70" s="1"/>
      <c r="AC70" s="1"/>
      <c r="AD70" s="1"/>
      <c r="AE70" s="1"/>
      <c r="AF70" s="1"/>
    </row>
    <row r="71" spans="1:32" x14ac:dyDescent="0.25">
      <c r="A71" s="36">
        <v>74</v>
      </c>
      <c r="B71" s="7">
        <v>5545</v>
      </c>
      <c r="C71" s="7" t="s">
        <v>83</v>
      </c>
      <c r="D71" s="7" t="s">
        <v>85</v>
      </c>
      <c r="E71" s="7"/>
      <c r="F71" s="7">
        <v>33</v>
      </c>
      <c r="G71" s="7" t="s">
        <v>2784</v>
      </c>
      <c r="H71" s="7"/>
      <c r="I71" s="7" t="s">
        <v>2783</v>
      </c>
      <c r="J71" s="14" t="s">
        <v>1002</v>
      </c>
      <c r="K71" s="14"/>
      <c r="L71" s="7" t="s">
        <v>890</v>
      </c>
      <c r="M71" s="7"/>
      <c r="N71" s="7"/>
      <c r="O71" s="7"/>
      <c r="P71" s="7">
        <v>1</v>
      </c>
      <c r="Q71" s="7" t="s">
        <v>552</v>
      </c>
      <c r="R71" s="7" t="s">
        <v>21</v>
      </c>
      <c r="S71" s="40" t="s">
        <v>730</v>
      </c>
      <c r="T71" s="15">
        <v>5698</v>
      </c>
      <c r="U71" s="7" t="s">
        <v>2785</v>
      </c>
      <c r="V71" s="1"/>
      <c r="W71" s="1"/>
      <c r="X71" s="1"/>
      <c r="Y71" s="1"/>
      <c r="Z71" s="1"/>
      <c r="AA71" s="1"/>
      <c r="AB71" s="1"/>
      <c r="AC71" s="1"/>
      <c r="AD71" s="1"/>
      <c r="AE71" s="1"/>
      <c r="AF71" s="1"/>
    </row>
    <row r="72" spans="1:32" x14ac:dyDescent="0.25">
      <c r="A72" s="36">
        <v>75</v>
      </c>
      <c r="B72" s="7">
        <v>268895</v>
      </c>
      <c r="C72" s="1" t="s">
        <v>268</v>
      </c>
      <c r="D72" s="1" t="s">
        <v>1217</v>
      </c>
      <c r="E72" s="1"/>
      <c r="F72" s="7">
        <v>19</v>
      </c>
      <c r="G72" s="3" t="s">
        <v>2780</v>
      </c>
      <c r="H72" s="3"/>
      <c r="I72" s="3">
        <v>1</v>
      </c>
      <c r="J72" s="14" t="s">
        <v>1002</v>
      </c>
      <c r="K72" s="14"/>
      <c r="L72" s="1" t="s">
        <v>533</v>
      </c>
      <c r="M72" s="1" t="s">
        <v>534</v>
      </c>
      <c r="N72" s="1" t="s">
        <v>3516</v>
      </c>
      <c r="O72" s="1"/>
      <c r="P72" s="1">
        <v>1</v>
      </c>
      <c r="Q72" s="1" t="s">
        <v>15</v>
      </c>
      <c r="R72" s="7" t="s">
        <v>21</v>
      </c>
      <c r="S72" s="3" t="s">
        <v>3517</v>
      </c>
      <c r="T72" s="15">
        <v>6880</v>
      </c>
      <c r="U72" s="7" t="s">
        <v>2779</v>
      </c>
      <c r="V72" s="1"/>
      <c r="W72" s="1"/>
      <c r="X72" s="1"/>
      <c r="Y72" s="1"/>
      <c r="Z72" s="1"/>
      <c r="AA72" s="1"/>
      <c r="AB72" s="1"/>
      <c r="AC72" s="1"/>
      <c r="AD72" s="1"/>
      <c r="AE72" s="1"/>
      <c r="AF72" s="1"/>
    </row>
    <row r="73" spans="1:32" x14ac:dyDescent="0.25">
      <c r="A73" s="36">
        <v>76</v>
      </c>
      <c r="B73" s="7">
        <v>41447</v>
      </c>
      <c r="C73" s="1" t="s">
        <v>84</v>
      </c>
      <c r="D73" s="1" t="s">
        <v>1190</v>
      </c>
      <c r="E73" s="1"/>
      <c r="F73" s="1">
        <v>18</v>
      </c>
      <c r="G73" s="7" t="s">
        <v>953</v>
      </c>
      <c r="H73" s="3" t="s">
        <v>1220</v>
      </c>
      <c r="I73" s="7">
        <v>2</v>
      </c>
      <c r="J73" s="13" t="s">
        <v>1002</v>
      </c>
      <c r="K73" s="13"/>
      <c r="L73" s="1" t="s">
        <v>3920</v>
      </c>
      <c r="M73" s="1" t="s">
        <v>53</v>
      </c>
      <c r="N73" s="1"/>
      <c r="O73" s="1"/>
      <c r="P73" s="1">
        <v>1</v>
      </c>
      <c r="Q73" s="1" t="s">
        <v>20</v>
      </c>
      <c r="R73" s="1" t="s">
        <v>16</v>
      </c>
      <c r="S73" s="1" t="s">
        <v>3921</v>
      </c>
      <c r="T73" s="15">
        <v>6756</v>
      </c>
      <c r="U73" s="7" t="s">
        <v>4124</v>
      </c>
      <c r="V73" s="1"/>
      <c r="W73" s="1"/>
      <c r="X73" s="1"/>
      <c r="Y73" s="1"/>
      <c r="Z73" s="1"/>
      <c r="AA73" s="1"/>
      <c r="AB73" s="1"/>
      <c r="AC73" s="1"/>
      <c r="AD73" s="1"/>
      <c r="AE73" s="1"/>
      <c r="AF73" s="1"/>
    </row>
    <row r="74" spans="1:32" x14ac:dyDescent="0.25">
      <c r="A74" s="36">
        <v>77</v>
      </c>
      <c r="B74" s="7">
        <v>18435</v>
      </c>
      <c r="C74" s="1" t="s">
        <v>270</v>
      </c>
      <c r="D74" s="1" t="s">
        <v>1123</v>
      </c>
      <c r="E74" s="1"/>
      <c r="F74" s="7">
        <v>30</v>
      </c>
      <c r="G74" s="3" t="s">
        <v>704</v>
      </c>
      <c r="H74" s="3"/>
      <c r="I74" s="3">
        <v>2</v>
      </c>
      <c r="J74" s="14" t="s">
        <v>1002</v>
      </c>
      <c r="K74" s="14"/>
      <c r="L74" s="1" t="s">
        <v>46</v>
      </c>
      <c r="M74" s="7" t="s">
        <v>3640</v>
      </c>
      <c r="N74" s="1"/>
      <c r="O74" s="1"/>
      <c r="P74" s="1">
        <v>1</v>
      </c>
      <c r="Q74" s="1" t="s">
        <v>15</v>
      </c>
      <c r="R74" s="7" t="s">
        <v>21</v>
      </c>
      <c r="S74" s="7" t="s">
        <v>3922</v>
      </c>
      <c r="T74" s="15">
        <v>6450</v>
      </c>
      <c r="U74" s="7" t="s">
        <v>1228</v>
      </c>
      <c r="V74" s="1"/>
      <c r="W74" s="1"/>
      <c r="X74" s="1"/>
      <c r="Y74" s="1"/>
      <c r="Z74" s="1"/>
      <c r="AA74" s="1"/>
      <c r="AB74" s="1"/>
      <c r="AC74" s="1"/>
      <c r="AD74" s="1"/>
      <c r="AE74" s="1"/>
      <c r="AF74" s="1"/>
    </row>
    <row r="75" spans="1:32" x14ac:dyDescent="0.25">
      <c r="A75" s="36">
        <v>78</v>
      </c>
      <c r="B75" s="3">
        <v>24613</v>
      </c>
      <c r="C75" s="7" t="s">
        <v>3052</v>
      </c>
      <c r="D75" s="7" t="s">
        <v>308</v>
      </c>
      <c r="E75" s="7"/>
      <c r="F75" s="7">
        <v>38</v>
      </c>
      <c r="G75" s="3" t="s">
        <v>3179</v>
      </c>
      <c r="H75" s="3" t="s">
        <v>1220</v>
      </c>
      <c r="I75" s="3" t="s">
        <v>3176</v>
      </c>
      <c r="J75" s="14" t="s">
        <v>1002</v>
      </c>
      <c r="K75" s="14"/>
      <c r="L75" s="3" t="s">
        <v>3209</v>
      </c>
      <c r="M75" s="3"/>
      <c r="P75" s="3">
        <v>1</v>
      </c>
      <c r="Q75" s="3" t="s">
        <v>552</v>
      </c>
      <c r="R75" s="3" t="s">
        <v>121</v>
      </c>
      <c r="S75" s="3" t="s">
        <v>1647</v>
      </c>
      <c r="T75" s="38">
        <v>6832</v>
      </c>
      <c r="U75" s="7" t="s">
        <v>2944</v>
      </c>
      <c r="V75" s="1"/>
      <c r="W75" s="1"/>
      <c r="X75" s="1"/>
      <c r="Y75" s="1"/>
      <c r="Z75" s="1"/>
      <c r="AA75" s="1"/>
      <c r="AB75" s="1"/>
      <c r="AC75" s="1"/>
      <c r="AD75" s="1"/>
      <c r="AE75" s="1"/>
      <c r="AF75" s="1"/>
    </row>
    <row r="76" spans="1:32" x14ac:dyDescent="0.25">
      <c r="A76" s="36">
        <v>79</v>
      </c>
      <c r="B76" s="3">
        <v>32717</v>
      </c>
      <c r="C76" s="9" t="s">
        <v>1135</v>
      </c>
      <c r="D76" s="9" t="s">
        <v>85</v>
      </c>
      <c r="E76" s="9"/>
      <c r="F76" s="9">
        <v>20</v>
      </c>
      <c r="G76" s="3" t="s">
        <v>951</v>
      </c>
      <c r="H76" s="3"/>
      <c r="I76" s="3">
        <v>1</v>
      </c>
      <c r="J76" s="13" t="s">
        <v>1002</v>
      </c>
      <c r="K76" s="13"/>
      <c r="L76" s="9" t="s">
        <v>60</v>
      </c>
      <c r="M76" s="3" t="s">
        <v>3518</v>
      </c>
      <c r="N76" s="9"/>
      <c r="O76" s="9"/>
      <c r="P76" s="9">
        <v>1</v>
      </c>
      <c r="Q76" s="9" t="s">
        <v>20</v>
      </c>
      <c r="R76" s="3" t="s">
        <v>215</v>
      </c>
      <c r="S76" s="3" t="s">
        <v>3519</v>
      </c>
      <c r="T76" s="10">
        <v>6544</v>
      </c>
      <c r="U76" s="3" t="s">
        <v>4276</v>
      </c>
      <c r="V76" s="1"/>
      <c r="W76" s="1"/>
      <c r="X76" s="1"/>
      <c r="Y76" s="1"/>
      <c r="Z76" s="1"/>
      <c r="AA76" s="1"/>
      <c r="AB76" s="1"/>
      <c r="AC76" s="1"/>
      <c r="AD76" s="1"/>
      <c r="AE76" s="1"/>
      <c r="AF76" s="1"/>
    </row>
    <row r="77" spans="1:32" x14ac:dyDescent="0.25">
      <c r="A77" s="36">
        <v>80</v>
      </c>
      <c r="B77" s="3">
        <v>201510</v>
      </c>
      <c r="C77" s="7" t="s">
        <v>3053</v>
      </c>
      <c r="D77" s="7" t="s">
        <v>3054</v>
      </c>
      <c r="E77" s="7"/>
      <c r="F77" s="7">
        <v>29</v>
      </c>
      <c r="G77" s="3" t="s">
        <v>3179</v>
      </c>
      <c r="I77" s="3" t="s">
        <v>3176</v>
      </c>
      <c r="J77" s="14" t="s">
        <v>1002</v>
      </c>
      <c r="K77" s="14"/>
      <c r="L77" s="3" t="s">
        <v>3210</v>
      </c>
      <c r="M77" s="3"/>
      <c r="P77" s="3">
        <v>1</v>
      </c>
      <c r="Q77" s="3" t="s">
        <v>552</v>
      </c>
      <c r="R77" s="3" t="s">
        <v>21</v>
      </c>
      <c r="S77" s="3" t="s">
        <v>3211</v>
      </c>
      <c r="T77" s="38">
        <v>6837</v>
      </c>
      <c r="U77" s="7" t="s">
        <v>2943</v>
      </c>
      <c r="V77" s="1"/>
      <c r="W77" s="1"/>
      <c r="X77" s="1"/>
      <c r="Y77" s="1"/>
      <c r="Z77" s="1"/>
      <c r="AA77" s="1"/>
      <c r="AB77" s="1"/>
      <c r="AC77" s="1"/>
      <c r="AD77" s="1"/>
      <c r="AE77" s="1"/>
      <c r="AF77" s="1"/>
    </row>
    <row r="78" spans="1:32" x14ac:dyDescent="0.25">
      <c r="A78" s="36">
        <v>81</v>
      </c>
      <c r="B78" s="7">
        <v>36799</v>
      </c>
      <c r="C78" s="1" t="s">
        <v>87</v>
      </c>
      <c r="D78" s="1" t="s">
        <v>79</v>
      </c>
      <c r="E78" s="1"/>
      <c r="F78" s="1">
        <v>19</v>
      </c>
      <c r="G78" s="7" t="s">
        <v>953</v>
      </c>
      <c r="H78" s="3"/>
      <c r="I78" s="7">
        <v>1</v>
      </c>
      <c r="J78" s="14" t="s">
        <v>948</v>
      </c>
      <c r="K78" s="14" t="s">
        <v>247</v>
      </c>
      <c r="L78" s="1" t="s">
        <v>37</v>
      </c>
      <c r="M78" s="7" t="s">
        <v>3520</v>
      </c>
      <c r="N78" s="7" t="s">
        <v>5339</v>
      </c>
      <c r="O78" s="1"/>
      <c r="P78" s="1">
        <v>1</v>
      </c>
      <c r="Q78" s="1" t="s">
        <v>20</v>
      </c>
      <c r="R78" s="1" t="s">
        <v>21</v>
      </c>
      <c r="S78" s="129" t="s">
        <v>3515</v>
      </c>
      <c r="T78" s="2">
        <v>6282</v>
      </c>
      <c r="U78" s="7" t="s">
        <v>3521</v>
      </c>
      <c r="V78" s="1"/>
      <c r="W78" s="1"/>
      <c r="X78" s="1"/>
      <c r="Y78" s="1"/>
      <c r="Z78" s="1"/>
      <c r="AA78" s="1"/>
      <c r="AB78" s="1"/>
      <c r="AC78" s="1"/>
      <c r="AD78" s="1"/>
      <c r="AE78" s="1"/>
      <c r="AF78" s="1"/>
    </row>
    <row r="79" spans="1:32" x14ac:dyDescent="0.25">
      <c r="A79" s="36">
        <v>82</v>
      </c>
      <c r="B79" s="3">
        <v>12817</v>
      </c>
      <c r="C79" s="7" t="s">
        <v>3055</v>
      </c>
      <c r="D79" s="7" t="s">
        <v>25</v>
      </c>
      <c r="E79" s="7"/>
      <c r="F79" s="7">
        <v>43</v>
      </c>
      <c r="G79" s="3" t="s">
        <v>3179</v>
      </c>
      <c r="I79" s="3" t="s">
        <v>3176</v>
      </c>
      <c r="J79" s="14" t="s">
        <v>1002</v>
      </c>
      <c r="K79" s="14"/>
      <c r="L79" s="3" t="s">
        <v>3212</v>
      </c>
      <c r="M79" s="3"/>
      <c r="P79" s="3">
        <v>1</v>
      </c>
      <c r="Q79" s="3" t="s">
        <v>552</v>
      </c>
      <c r="R79" s="3" t="s">
        <v>21</v>
      </c>
      <c r="S79" s="3" t="s">
        <v>3213</v>
      </c>
      <c r="T79" s="38">
        <v>6924</v>
      </c>
      <c r="U79" s="7" t="s">
        <v>2942</v>
      </c>
      <c r="V79" s="1"/>
      <c r="W79" s="1"/>
      <c r="X79" s="1"/>
      <c r="Y79" s="1"/>
      <c r="Z79" s="1"/>
      <c r="AA79" s="1"/>
      <c r="AB79" s="1"/>
      <c r="AC79" s="1"/>
      <c r="AD79" s="1"/>
      <c r="AE79" s="1"/>
      <c r="AF79" s="1"/>
    </row>
    <row r="80" spans="1:32" x14ac:dyDescent="0.25">
      <c r="A80" s="36">
        <v>84</v>
      </c>
      <c r="B80" s="7">
        <v>35068</v>
      </c>
      <c r="C80" s="1" t="s">
        <v>213</v>
      </c>
      <c r="D80" s="1" t="s">
        <v>1181</v>
      </c>
      <c r="E80" s="1"/>
      <c r="F80" s="1">
        <v>28</v>
      </c>
      <c r="G80" s="7" t="s">
        <v>953</v>
      </c>
      <c r="H80" s="3"/>
      <c r="I80" s="7">
        <v>1</v>
      </c>
      <c r="J80" s="14" t="s">
        <v>1002</v>
      </c>
      <c r="K80" s="14"/>
      <c r="L80" s="7" t="s">
        <v>3923</v>
      </c>
      <c r="M80" s="1" t="s">
        <v>14</v>
      </c>
      <c r="N80" s="1"/>
      <c r="O80" s="1"/>
      <c r="P80" s="1">
        <v>1</v>
      </c>
      <c r="Q80" s="1" t="s">
        <v>15</v>
      </c>
      <c r="R80" s="1" t="s">
        <v>21</v>
      </c>
      <c r="S80" s="1" t="s">
        <v>3924</v>
      </c>
      <c r="T80" s="2">
        <v>6656</v>
      </c>
      <c r="U80" s="7" t="s">
        <v>956</v>
      </c>
      <c r="V80" s="1"/>
      <c r="W80" s="1"/>
      <c r="X80" s="1"/>
      <c r="Y80" s="1"/>
      <c r="Z80" s="1"/>
      <c r="AA80" s="1"/>
      <c r="AB80" s="1"/>
      <c r="AC80" s="1"/>
      <c r="AD80" s="1"/>
      <c r="AE80" s="1"/>
      <c r="AF80" s="1"/>
    </row>
    <row r="81" spans="1:32" x14ac:dyDescent="0.25">
      <c r="A81" s="36">
        <v>85</v>
      </c>
      <c r="B81" s="7">
        <v>41168</v>
      </c>
      <c r="C81" s="1" t="s">
        <v>273</v>
      </c>
      <c r="D81" s="7" t="s">
        <v>18</v>
      </c>
      <c r="E81" s="1"/>
      <c r="F81" s="7">
        <v>22</v>
      </c>
      <c r="G81" s="3" t="s">
        <v>704</v>
      </c>
      <c r="H81" s="3"/>
      <c r="I81" s="3">
        <v>1</v>
      </c>
      <c r="J81" s="14" t="s">
        <v>1002</v>
      </c>
      <c r="K81" s="14"/>
      <c r="L81" s="1" t="s">
        <v>46</v>
      </c>
      <c r="M81" s="3" t="s">
        <v>530</v>
      </c>
      <c r="N81" s="7" t="s">
        <v>3522</v>
      </c>
      <c r="O81" s="7"/>
      <c r="P81" s="1">
        <v>1</v>
      </c>
      <c r="Q81" s="1" t="s">
        <v>15</v>
      </c>
      <c r="R81" s="7" t="s">
        <v>21</v>
      </c>
      <c r="S81" s="7" t="s">
        <v>3523</v>
      </c>
      <c r="T81" s="15">
        <v>6439</v>
      </c>
      <c r="U81" s="7" t="s">
        <v>1207</v>
      </c>
      <c r="V81" s="1"/>
      <c r="W81" s="1"/>
      <c r="X81" s="1"/>
      <c r="Y81" s="1"/>
      <c r="Z81" s="1"/>
      <c r="AA81" s="1"/>
      <c r="AB81" s="1"/>
      <c r="AC81" s="1"/>
      <c r="AD81" s="1"/>
      <c r="AE81" s="1"/>
      <c r="AF81" s="1"/>
    </row>
    <row r="82" spans="1:32" x14ac:dyDescent="0.25">
      <c r="A82" s="36">
        <v>88</v>
      </c>
      <c r="B82" s="3" t="s">
        <v>3726</v>
      </c>
      <c r="C82" s="7" t="s">
        <v>88</v>
      </c>
      <c r="D82" s="7" t="s">
        <v>854</v>
      </c>
      <c r="E82" s="7"/>
      <c r="F82" s="7">
        <v>33</v>
      </c>
      <c r="G82" s="3" t="s">
        <v>3179</v>
      </c>
      <c r="H82" s="3" t="s">
        <v>754</v>
      </c>
      <c r="I82" s="3" t="s">
        <v>3176</v>
      </c>
      <c r="J82" s="14" t="s">
        <v>1002</v>
      </c>
      <c r="K82" s="14"/>
      <c r="L82" s="3" t="s">
        <v>3214</v>
      </c>
      <c r="M82" s="3"/>
      <c r="P82" s="3">
        <v>1</v>
      </c>
      <c r="Q82" s="3" t="s">
        <v>552</v>
      </c>
      <c r="R82" s="3" t="s">
        <v>21</v>
      </c>
      <c r="S82" s="3" t="s">
        <v>3215</v>
      </c>
      <c r="T82" s="38">
        <v>6704</v>
      </c>
      <c r="U82" s="7" t="s">
        <v>2941</v>
      </c>
      <c r="V82" s="1"/>
      <c r="W82" s="1"/>
      <c r="X82" s="1"/>
      <c r="Y82" s="1"/>
      <c r="Z82" s="1"/>
      <c r="AA82" s="1"/>
      <c r="AB82" s="1"/>
      <c r="AC82" s="1"/>
      <c r="AD82" s="1"/>
      <c r="AE82" s="1"/>
      <c r="AF82" s="1"/>
    </row>
    <row r="83" spans="1:32" x14ac:dyDescent="0.25">
      <c r="A83" s="36">
        <v>86</v>
      </c>
      <c r="B83" s="7">
        <v>307879</v>
      </c>
      <c r="C83" s="1" t="s">
        <v>88</v>
      </c>
      <c r="D83" s="1" t="s">
        <v>89</v>
      </c>
      <c r="E83" s="1"/>
      <c r="F83" s="1">
        <v>23</v>
      </c>
      <c r="G83" s="7" t="s">
        <v>953</v>
      </c>
      <c r="H83" s="3"/>
      <c r="I83" s="7">
        <v>2</v>
      </c>
      <c r="J83" s="14" t="s">
        <v>948</v>
      </c>
      <c r="K83" s="14"/>
      <c r="L83" s="1" t="s">
        <v>53</v>
      </c>
      <c r="M83" s="1" t="s">
        <v>3925</v>
      </c>
      <c r="N83" s="1"/>
      <c r="O83" s="1"/>
      <c r="P83" s="1">
        <v>1</v>
      </c>
      <c r="Q83" s="1" t="s">
        <v>20</v>
      </c>
      <c r="R83" s="1" t="s">
        <v>90</v>
      </c>
      <c r="S83" s="1" t="s">
        <v>3926</v>
      </c>
      <c r="T83" s="2">
        <v>6729</v>
      </c>
      <c r="U83" s="7" t="s">
        <v>3927</v>
      </c>
      <c r="V83" s="1"/>
      <c r="W83" s="1"/>
      <c r="X83" s="1"/>
      <c r="Y83" s="1"/>
      <c r="Z83" s="1"/>
      <c r="AA83" s="1"/>
      <c r="AB83" s="1"/>
      <c r="AC83" s="1"/>
      <c r="AD83" s="1"/>
      <c r="AE83" s="1"/>
      <c r="AF83" s="1"/>
    </row>
    <row r="84" spans="1:32" x14ac:dyDescent="0.25">
      <c r="A84" s="36">
        <v>87</v>
      </c>
      <c r="B84" s="7" t="s">
        <v>3928</v>
      </c>
      <c r="C84" s="1" t="s">
        <v>88</v>
      </c>
      <c r="D84" s="1" t="s">
        <v>91</v>
      </c>
      <c r="E84" s="1"/>
      <c r="F84" s="1">
        <v>27</v>
      </c>
      <c r="G84" s="7" t="s">
        <v>953</v>
      </c>
      <c r="H84" s="3"/>
      <c r="I84" s="7">
        <v>1</v>
      </c>
      <c r="J84" s="14" t="s">
        <v>1002</v>
      </c>
      <c r="K84" s="14"/>
      <c r="L84" s="1" t="s">
        <v>3929</v>
      </c>
      <c r="M84" s="1" t="s">
        <v>14</v>
      </c>
      <c r="N84" s="1"/>
      <c r="O84" s="1"/>
      <c r="P84" s="1">
        <v>1</v>
      </c>
      <c r="Q84" s="1" t="s">
        <v>15</v>
      </c>
      <c r="R84" s="1" t="s">
        <v>38</v>
      </c>
      <c r="S84" s="1" t="s">
        <v>92</v>
      </c>
      <c r="T84" s="2">
        <v>6983</v>
      </c>
      <c r="U84" s="7" t="s">
        <v>3930</v>
      </c>
      <c r="V84" s="1"/>
      <c r="W84" s="1"/>
      <c r="X84" s="1"/>
      <c r="Y84" s="1"/>
      <c r="Z84" s="1"/>
      <c r="AA84" s="1"/>
      <c r="AB84" s="1"/>
      <c r="AC84" s="1"/>
      <c r="AD84" s="1"/>
      <c r="AE84" s="1"/>
      <c r="AF84" s="1"/>
    </row>
    <row r="85" spans="1:32" x14ac:dyDescent="0.25">
      <c r="A85" s="36">
        <v>90</v>
      </c>
      <c r="B85" s="3" t="s">
        <v>3727</v>
      </c>
      <c r="C85" s="7" t="s">
        <v>274</v>
      </c>
      <c r="D85" s="7" t="s">
        <v>52</v>
      </c>
      <c r="E85" s="7"/>
      <c r="F85" s="7">
        <v>19</v>
      </c>
      <c r="G85" s="3" t="s">
        <v>3179</v>
      </c>
      <c r="I85" s="3" t="s">
        <v>3176</v>
      </c>
      <c r="J85" s="14" t="s">
        <v>1002</v>
      </c>
      <c r="K85" s="14"/>
      <c r="L85" s="3" t="s">
        <v>3216</v>
      </c>
      <c r="M85" s="3"/>
      <c r="P85" s="3">
        <v>1</v>
      </c>
      <c r="Q85" s="3" t="s">
        <v>552</v>
      </c>
      <c r="R85" s="3" t="s">
        <v>57</v>
      </c>
      <c r="S85" s="3" t="s">
        <v>3200</v>
      </c>
      <c r="T85" s="38">
        <v>6776</v>
      </c>
      <c r="U85" s="7" t="s">
        <v>2940</v>
      </c>
      <c r="V85" s="1"/>
      <c r="W85" s="1"/>
      <c r="X85" s="1"/>
      <c r="Y85" s="1"/>
      <c r="Z85" s="1"/>
      <c r="AA85" s="1"/>
      <c r="AB85" s="1"/>
      <c r="AC85" s="1"/>
      <c r="AD85" s="1"/>
      <c r="AE85" s="1"/>
      <c r="AF85" s="1"/>
    </row>
    <row r="86" spans="1:32" x14ac:dyDescent="0.25">
      <c r="A86" s="36">
        <v>89</v>
      </c>
      <c r="B86" s="7">
        <v>28214</v>
      </c>
      <c r="C86" s="1" t="s">
        <v>274</v>
      </c>
      <c r="D86" s="1" t="s">
        <v>1094</v>
      </c>
      <c r="E86" s="1"/>
      <c r="F86" s="7">
        <v>22</v>
      </c>
      <c r="G86" s="3" t="s">
        <v>704</v>
      </c>
      <c r="H86" s="3"/>
      <c r="I86" s="3">
        <v>1</v>
      </c>
      <c r="J86" s="14" t="s">
        <v>1002</v>
      </c>
      <c r="K86" s="14"/>
      <c r="L86" s="1" t="s">
        <v>46</v>
      </c>
      <c r="M86" s="7" t="s">
        <v>3524</v>
      </c>
      <c r="N86" s="1"/>
      <c r="O86" s="1"/>
      <c r="P86" s="1">
        <v>1</v>
      </c>
      <c r="Q86" s="1" t="s">
        <v>15</v>
      </c>
      <c r="R86" s="7" t="s">
        <v>21</v>
      </c>
      <c r="S86" s="3" t="s">
        <v>3525</v>
      </c>
      <c r="T86" s="15">
        <v>6812</v>
      </c>
      <c r="U86" s="7" t="s">
        <v>3526</v>
      </c>
      <c r="V86" s="1"/>
      <c r="W86" s="1"/>
      <c r="X86" s="1"/>
      <c r="Y86" s="1"/>
      <c r="Z86" s="1"/>
      <c r="AA86" s="1"/>
      <c r="AB86" s="1"/>
      <c r="AC86" s="1"/>
      <c r="AD86" s="1"/>
      <c r="AE86" s="1"/>
      <c r="AF86" s="1"/>
    </row>
    <row r="87" spans="1:32" x14ac:dyDescent="0.25">
      <c r="A87" s="36">
        <v>91</v>
      </c>
      <c r="B87" s="3">
        <v>62515</v>
      </c>
      <c r="C87" s="7" t="s">
        <v>3056</v>
      </c>
      <c r="D87" s="7" t="s">
        <v>3057</v>
      </c>
      <c r="E87" s="7"/>
      <c r="F87" s="7">
        <v>18</v>
      </c>
      <c r="G87" s="3" t="s">
        <v>3179</v>
      </c>
      <c r="I87" s="3" t="s">
        <v>3176</v>
      </c>
      <c r="J87" s="14" t="s">
        <v>1002</v>
      </c>
      <c r="K87" s="14"/>
      <c r="L87" s="3" t="s">
        <v>3217</v>
      </c>
      <c r="M87" s="3" t="s">
        <v>4303</v>
      </c>
      <c r="P87" s="3">
        <v>1</v>
      </c>
      <c r="Q87" s="3" t="s">
        <v>552</v>
      </c>
      <c r="R87" s="3" t="s">
        <v>21</v>
      </c>
      <c r="S87" s="3" t="s">
        <v>3218</v>
      </c>
      <c r="T87" s="38">
        <v>6760</v>
      </c>
      <c r="U87" s="7" t="s">
        <v>2939</v>
      </c>
      <c r="V87" s="1"/>
      <c r="W87" s="1"/>
      <c r="X87" s="1"/>
      <c r="Y87" s="1"/>
      <c r="Z87" s="1"/>
      <c r="AA87" s="1"/>
      <c r="AB87" s="1"/>
      <c r="AC87" s="1"/>
      <c r="AD87" s="1"/>
      <c r="AE87" s="1"/>
      <c r="AF87" s="1"/>
    </row>
    <row r="88" spans="1:32" x14ac:dyDescent="0.25">
      <c r="A88" s="36">
        <v>93</v>
      </c>
      <c r="B88" s="7">
        <v>267688</v>
      </c>
      <c r="C88" s="1" t="s">
        <v>93</v>
      </c>
      <c r="D88" s="1" t="s">
        <v>94</v>
      </c>
      <c r="E88" s="1"/>
      <c r="F88" s="1">
        <v>31</v>
      </c>
      <c r="G88" s="7" t="s">
        <v>953</v>
      </c>
      <c r="H88" s="3"/>
      <c r="I88" s="7">
        <v>1</v>
      </c>
      <c r="J88" s="14" t="s">
        <v>1002</v>
      </c>
      <c r="K88" s="14"/>
      <c r="L88" s="1" t="s">
        <v>76</v>
      </c>
      <c r="M88" s="7" t="s">
        <v>3527</v>
      </c>
      <c r="N88" s="7" t="s">
        <v>4179</v>
      </c>
      <c r="O88" s="7"/>
      <c r="P88" s="1">
        <v>1</v>
      </c>
      <c r="Q88" s="1" t="s">
        <v>20</v>
      </c>
      <c r="R88" s="1" t="s">
        <v>57</v>
      </c>
      <c r="S88" s="3" t="s">
        <v>3528</v>
      </c>
      <c r="T88" s="2">
        <v>6660</v>
      </c>
      <c r="U88" s="7" t="s">
        <v>3529</v>
      </c>
      <c r="V88" s="1"/>
      <c r="W88" s="1"/>
      <c r="X88" s="1"/>
      <c r="Y88" s="1"/>
      <c r="Z88" s="1"/>
      <c r="AA88" s="1"/>
      <c r="AB88" s="1"/>
      <c r="AC88" s="1"/>
      <c r="AD88" s="1"/>
      <c r="AE88" s="1"/>
      <c r="AF88" s="1"/>
    </row>
    <row r="89" spans="1:32" x14ac:dyDescent="0.25">
      <c r="A89" s="36">
        <v>92</v>
      </c>
      <c r="B89" s="7">
        <v>60746</v>
      </c>
      <c r="C89" s="9" t="s">
        <v>93</v>
      </c>
      <c r="D89" s="3" t="s">
        <v>18</v>
      </c>
      <c r="E89" s="3"/>
      <c r="F89" s="7">
        <v>30</v>
      </c>
      <c r="G89" s="7" t="s">
        <v>953</v>
      </c>
      <c r="H89" s="3"/>
      <c r="I89" s="7">
        <v>2</v>
      </c>
      <c r="J89" s="13" t="s">
        <v>1002</v>
      </c>
      <c r="K89" s="13"/>
      <c r="L89" s="7" t="s">
        <v>3931</v>
      </c>
      <c r="M89" s="1" t="s">
        <v>14</v>
      </c>
      <c r="N89" s="1"/>
      <c r="O89" s="1"/>
      <c r="P89" s="1">
        <v>1</v>
      </c>
      <c r="Q89" s="1" t="s">
        <v>15</v>
      </c>
      <c r="R89" s="7" t="s">
        <v>21</v>
      </c>
      <c r="S89" s="7" t="s">
        <v>3932</v>
      </c>
      <c r="T89" s="15">
        <v>6845</v>
      </c>
      <c r="U89" s="7" t="s">
        <v>3933</v>
      </c>
      <c r="W89" s="1"/>
      <c r="X89" s="1"/>
      <c r="Y89" s="1"/>
      <c r="Z89" s="1"/>
      <c r="AA89" s="1"/>
      <c r="AB89" s="1"/>
      <c r="AC89" s="1"/>
      <c r="AD89" s="1"/>
      <c r="AE89" s="1"/>
      <c r="AF89" s="1"/>
    </row>
    <row r="90" spans="1:32" x14ac:dyDescent="0.25">
      <c r="A90" s="36">
        <v>371</v>
      </c>
      <c r="B90" s="86">
        <v>37701</v>
      </c>
      <c r="C90" s="86" t="s">
        <v>96</v>
      </c>
      <c r="D90" s="86" t="s">
        <v>4184</v>
      </c>
      <c r="E90" s="86" t="s">
        <v>3297</v>
      </c>
      <c r="F90" s="86">
        <v>24</v>
      </c>
      <c r="G90" s="82" t="s">
        <v>4147</v>
      </c>
      <c r="H90" s="83"/>
      <c r="I90" s="82" t="s">
        <v>4114</v>
      </c>
      <c r="J90" s="92" t="s">
        <v>1002</v>
      </c>
      <c r="K90" s="92" t="s">
        <v>247</v>
      </c>
      <c r="L90" s="82" t="s">
        <v>4185</v>
      </c>
      <c r="M90" s="86" t="s">
        <v>4187</v>
      </c>
      <c r="N90" s="86" t="s">
        <v>4179</v>
      </c>
      <c r="O90" s="86" t="s">
        <v>4828</v>
      </c>
      <c r="P90" s="86">
        <v>1</v>
      </c>
      <c r="Q90" s="86" t="s">
        <v>552</v>
      </c>
      <c r="R90" s="86" t="s">
        <v>99</v>
      </c>
      <c r="S90" s="86" t="s">
        <v>4188</v>
      </c>
      <c r="T90" s="93">
        <v>6258</v>
      </c>
      <c r="U90" s="86" t="s">
        <v>4186</v>
      </c>
      <c r="V90" s="1"/>
      <c r="W90" s="1"/>
      <c r="X90" s="1"/>
      <c r="Y90" s="1"/>
      <c r="Z90" s="1"/>
      <c r="AA90" s="1"/>
      <c r="AB90" s="1"/>
      <c r="AC90" s="1"/>
      <c r="AD90" s="1"/>
      <c r="AE90" s="1"/>
      <c r="AF90" s="1"/>
    </row>
    <row r="91" spans="1:32" x14ac:dyDescent="0.25">
      <c r="A91" s="36">
        <v>94</v>
      </c>
      <c r="B91" s="7" t="s">
        <v>3752</v>
      </c>
      <c r="C91" s="9" t="s">
        <v>96</v>
      </c>
      <c r="D91" s="9" t="s">
        <v>3763</v>
      </c>
      <c r="E91" s="3" t="s">
        <v>3297</v>
      </c>
      <c r="F91" s="7">
        <v>25</v>
      </c>
      <c r="G91" s="3" t="s">
        <v>704</v>
      </c>
      <c r="H91" s="3"/>
      <c r="I91" s="3">
        <v>3</v>
      </c>
      <c r="J91" s="14" t="s">
        <v>1002</v>
      </c>
      <c r="K91" s="14"/>
      <c r="L91" s="1" t="s">
        <v>76</v>
      </c>
      <c r="M91" s="7" t="s">
        <v>3753</v>
      </c>
      <c r="N91" s="7"/>
      <c r="O91" s="7"/>
      <c r="P91" s="1">
        <v>1</v>
      </c>
      <c r="Q91" s="1" t="s">
        <v>20</v>
      </c>
      <c r="R91" s="1" t="s">
        <v>21</v>
      </c>
      <c r="S91" s="76" t="s">
        <v>3754</v>
      </c>
      <c r="T91" s="2">
        <v>6835</v>
      </c>
      <c r="U91" s="7" t="s">
        <v>1096</v>
      </c>
      <c r="V91" s="1"/>
      <c r="W91" s="1"/>
      <c r="X91" s="1"/>
      <c r="Y91" s="1"/>
      <c r="Z91" s="1"/>
      <c r="AA91" s="1"/>
      <c r="AB91" s="1"/>
      <c r="AC91" s="1"/>
      <c r="AD91" s="1"/>
      <c r="AE91" s="1"/>
      <c r="AF91" s="1"/>
    </row>
    <row r="92" spans="1:32" x14ac:dyDescent="0.25">
      <c r="A92" s="36">
        <v>96</v>
      </c>
      <c r="B92" s="7">
        <v>267213</v>
      </c>
      <c r="C92" s="1" t="s">
        <v>97</v>
      </c>
      <c r="D92" s="1" t="s">
        <v>1229</v>
      </c>
      <c r="E92" s="1"/>
      <c r="F92" s="7">
        <v>22</v>
      </c>
      <c r="G92" s="3" t="s">
        <v>708</v>
      </c>
      <c r="H92" s="3"/>
      <c r="I92" s="3">
        <v>1</v>
      </c>
      <c r="J92" s="14" t="s">
        <v>1002</v>
      </c>
      <c r="K92" s="14"/>
      <c r="L92" s="1" t="s">
        <v>46</v>
      </c>
      <c r="M92" s="7" t="s">
        <v>3530</v>
      </c>
      <c r="N92" s="1"/>
      <c r="O92" s="1"/>
      <c r="P92" s="1">
        <v>1</v>
      </c>
      <c r="Q92" s="1" t="s">
        <v>15</v>
      </c>
      <c r="R92" s="7" t="s">
        <v>57</v>
      </c>
      <c r="S92" s="7" t="s">
        <v>3531</v>
      </c>
      <c r="T92" s="15">
        <v>6815</v>
      </c>
      <c r="U92" s="7" t="s">
        <v>3554</v>
      </c>
      <c r="V92" s="1"/>
      <c r="W92" s="1"/>
      <c r="X92" s="1"/>
      <c r="Y92" s="1"/>
      <c r="Z92" s="1"/>
      <c r="AA92" s="1"/>
      <c r="AB92" s="1"/>
      <c r="AC92" s="1"/>
      <c r="AD92" s="1"/>
      <c r="AE92" s="1"/>
      <c r="AF92" s="1"/>
    </row>
    <row r="93" spans="1:32" x14ac:dyDescent="0.25">
      <c r="A93" s="36">
        <v>95</v>
      </c>
      <c r="B93" s="7">
        <v>21512</v>
      </c>
      <c r="C93" s="1" t="s">
        <v>97</v>
      </c>
      <c r="D93" s="1" t="s">
        <v>52</v>
      </c>
      <c r="E93" s="1"/>
      <c r="F93" s="7">
        <v>23</v>
      </c>
      <c r="G93" s="3" t="s">
        <v>704</v>
      </c>
      <c r="H93" s="3"/>
      <c r="I93" s="3">
        <v>2</v>
      </c>
      <c r="J93" s="14" t="s">
        <v>1002</v>
      </c>
      <c r="K93" s="14"/>
      <c r="L93" s="1" t="s">
        <v>53</v>
      </c>
      <c r="M93" s="7" t="s">
        <v>3640</v>
      </c>
      <c r="N93" s="1"/>
      <c r="O93" s="1"/>
      <c r="P93" s="1">
        <v>1</v>
      </c>
      <c r="Q93" s="1" t="s">
        <v>15</v>
      </c>
      <c r="R93" s="7" t="s">
        <v>21</v>
      </c>
      <c r="S93" s="7" t="s">
        <v>3934</v>
      </c>
      <c r="T93" s="15">
        <v>6449</v>
      </c>
      <c r="U93" s="7" t="s">
        <v>1208</v>
      </c>
      <c r="V93" s="1"/>
      <c r="W93" s="1"/>
      <c r="X93" s="1"/>
      <c r="Y93" s="1"/>
      <c r="Z93" s="1"/>
      <c r="AA93" s="1"/>
      <c r="AB93" s="1"/>
      <c r="AC93" s="1"/>
      <c r="AD93" s="1"/>
      <c r="AE93" s="1"/>
      <c r="AF93" s="1"/>
    </row>
    <row r="94" spans="1:32" x14ac:dyDescent="0.25">
      <c r="A94" s="36">
        <v>97</v>
      </c>
      <c r="B94" s="3">
        <v>38308</v>
      </c>
      <c r="C94" s="7" t="s">
        <v>3058</v>
      </c>
      <c r="D94" s="7" t="s">
        <v>85</v>
      </c>
      <c r="E94" s="7"/>
      <c r="F94" s="7">
        <v>20</v>
      </c>
      <c r="G94" s="3" t="s">
        <v>3179</v>
      </c>
      <c r="I94" s="3" t="s">
        <v>3176</v>
      </c>
      <c r="J94" s="14" t="s">
        <v>1002</v>
      </c>
      <c r="K94" s="14"/>
      <c r="L94" s="3" t="s">
        <v>3219</v>
      </c>
      <c r="M94" s="3" t="s">
        <v>534</v>
      </c>
      <c r="P94" s="3">
        <v>1</v>
      </c>
      <c r="Q94" s="3" t="s">
        <v>552</v>
      </c>
      <c r="R94" s="3" t="s">
        <v>21</v>
      </c>
      <c r="S94" s="3" t="s">
        <v>3220</v>
      </c>
      <c r="T94" s="38">
        <v>6165</v>
      </c>
      <c r="U94" s="7" t="s">
        <v>2938</v>
      </c>
      <c r="V94" s="1"/>
      <c r="W94" s="1"/>
      <c r="X94" s="1"/>
      <c r="Y94" s="1"/>
      <c r="Z94" s="1"/>
      <c r="AA94" s="1"/>
      <c r="AB94" s="1"/>
      <c r="AC94" s="1"/>
      <c r="AD94" s="1"/>
      <c r="AE94" s="1"/>
      <c r="AF94" s="1"/>
    </row>
    <row r="95" spans="1:32" x14ac:dyDescent="0.25">
      <c r="A95" s="36">
        <v>98</v>
      </c>
      <c r="B95" s="7" t="s">
        <v>3935</v>
      </c>
      <c r="C95" s="1" t="s">
        <v>101</v>
      </c>
      <c r="D95" s="1" t="s">
        <v>102</v>
      </c>
      <c r="E95" s="1"/>
      <c r="F95" s="7">
        <v>26</v>
      </c>
      <c r="G95" s="7" t="s">
        <v>1098</v>
      </c>
      <c r="H95" s="3"/>
      <c r="I95" s="7">
        <v>1</v>
      </c>
      <c r="J95" s="14" t="s">
        <v>1002</v>
      </c>
      <c r="K95" s="14"/>
      <c r="L95" s="1" t="s">
        <v>76</v>
      </c>
      <c r="M95" s="1" t="s">
        <v>3936</v>
      </c>
      <c r="N95" s="7" t="s">
        <v>4179</v>
      </c>
      <c r="O95" s="7"/>
      <c r="P95" s="1">
        <v>1</v>
      </c>
      <c r="Q95" s="1" t="s">
        <v>20</v>
      </c>
      <c r="R95" s="1" t="s">
        <v>103</v>
      </c>
      <c r="S95" s="1" t="s">
        <v>104</v>
      </c>
      <c r="T95" s="2">
        <v>5996</v>
      </c>
      <c r="U95" s="7" t="s">
        <v>1097</v>
      </c>
      <c r="V95" s="1"/>
      <c r="W95" s="1"/>
      <c r="X95" s="1"/>
      <c r="Y95" s="1"/>
      <c r="Z95" s="1"/>
      <c r="AA95" s="1"/>
      <c r="AB95" s="1"/>
      <c r="AC95" s="1"/>
      <c r="AD95" s="1"/>
      <c r="AE95" s="1"/>
      <c r="AF95" s="1"/>
    </row>
    <row r="96" spans="1:32" x14ac:dyDescent="0.25">
      <c r="A96" s="36">
        <v>99</v>
      </c>
      <c r="B96" s="3">
        <v>85677</v>
      </c>
      <c r="C96" s="7" t="s">
        <v>3059</v>
      </c>
      <c r="D96" s="7" t="s">
        <v>13</v>
      </c>
      <c r="E96" s="7"/>
      <c r="F96" s="7">
        <v>23</v>
      </c>
      <c r="G96" s="3" t="s">
        <v>3179</v>
      </c>
      <c r="I96" s="3" t="s">
        <v>3176</v>
      </c>
      <c r="J96" s="14" t="s">
        <v>1002</v>
      </c>
      <c r="K96" s="14"/>
      <c r="L96" s="3" t="s">
        <v>3221</v>
      </c>
      <c r="M96" s="3"/>
      <c r="P96" s="3">
        <v>1</v>
      </c>
      <c r="Q96" s="3" t="s">
        <v>552</v>
      </c>
      <c r="R96" s="3" t="s">
        <v>121</v>
      </c>
      <c r="S96" s="3" t="s">
        <v>3222</v>
      </c>
      <c r="T96" s="38">
        <v>6712</v>
      </c>
      <c r="U96" s="7" t="s">
        <v>2937</v>
      </c>
      <c r="V96" s="1"/>
      <c r="W96" s="1"/>
      <c r="X96" s="1"/>
      <c r="Y96" s="1"/>
      <c r="Z96" s="1"/>
      <c r="AA96" s="1"/>
      <c r="AB96" s="1"/>
      <c r="AC96" s="1"/>
      <c r="AD96" s="1"/>
      <c r="AE96" s="1"/>
      <c r="AF96" s="1"/>
    </row>
    <row r="97" spans="1:32" x14ac:dyDescent="0.25">
      <c r="A97" s="36">
        <v>100</v>
      </c>
      <c r="B97" s="7">
        <v>36606</v>
      </c>
      <c r="C97" s="1" t="s">
        <v>275</v>
      </c>
      <c r="D97" s="1" t="s">
        <v>1191</v>
      </c>
      <c r="E97" s="1"/>
      <c r="F97" s="7">
        <v>27</v>
      </c>
      <c r="G97" s="3" t="s">
        <v>704</v>
      </c>
      <c r="H97" s="3"/>
      <c r="I97" s="3">
        <v>2</v>
      </c>
      <c r="J97" s="13" t="s">
        <v>1002</v>
      </c>
      <c r="K97" s="13"/>
      <c r="L97" s="1" t="s">
        <v>46</v>
      </c>
      <c r="M97" s="7" t="s">
        <v>3937</v>
      </c>
      <c r="N97" s="1"/>
      <c r="O97" s="1"/>
      <c r="P97" s="1">
        <v>1</v>
      </c>
      <c r="Q97" s="1" t="s">
        <v>15</v>
      </c>
      <c r="R97" s="7" t="s">
        <v>21</v>
      </c>
      <c r="S97" s="7" t="s">
        <v>3938</v>
      </c>
      <c r="T97" s="15">
        <v>6409</v>
      </c>
      <c r="U97" s="7" t="s">
        <v>1099</v>
      </c>
      <c r="V97" s="1"/>
      <c r="W97" s="1"/>
      <c r="X97" s="1"/>
      <c r="Y97" s="1"/>
      <c r="Z97" s="1"/>
      <c r="AA97" s="1"/>
      <c r="AB97" s="1"/>
      <c r="AC97" s="1"/>
      <c r="AD97" s="1"/>
      <c r="AE97" s="1"/>
      <c r="AF97" s="1"/>
    </row>
    <row r="98" spans="1:32" x14ac:dyDescent="0.25">
      <c r="A98" s="36">
        <v>103</v>
      </c>
      <c r="B98" s="3" t="s">
        <v>3728</v>
      </c>
      <c r="C98" s="7" t="s">
        <v>275</v>
      </c>
      <c r="D98" s="7" t="s">
        <v>45</v>
      </c>
      <c r="E98" s="7"/>
      <c r="F98" s="7">
        <v>19</v>
      </c>
      <c r="G98" s="3" t="s">
        <v>3179</v>
      </c>
      <c r="I98" s="3" t="s">
        <v>3176</v>
      </c>
      <c r="J98" s="14" t="s">
        <v>1002</v>
      </c>
      <c r="K98" s="14"/>
      <c r="L98" s="3" t="s">
        <v>3223</v>
      </c>
      <c r="M98" s="3"/>
      <c r="P98" s="3">
        <v>1</v>
      </c>
      <c r="Q98" s="3" t="s">
        <v>552</v>
      </c>
      <c r="R98" s="3" t="s">
        <v>21</v>
      </c>
      <c r="S98" s="3" t="s">
        <v>3224</v>
      </c>
      <c r="T98" s="38">
        <v>5996</v>
      </c>
      <c r="U98" s="7" t="s">
        <v>2936</v>
      </c>
      <c r="V98" s="1"/>
      <c r="W98" s="1"/>
      <c r="X98" s="1"/>
      <c r="Y98" s="1"/>
      <c r="Z98" s="1"/>
      <c r="AA98" s="1"/>
      <c r="AB98" s="1"/>
      <c r="AC98" s="1"/>
      <c r="AD98" s="1"/>
      <c r="AE98" s="1"/>
      <c r="AF98" s="1"/>
    </row>
    <row r="99" spans="1:32" x14ac:dyDescent="0.25">
      <c r="A99" s="36">
        <v>101</v>
      </c>
      <c r="B99" s="7">
        <v>33759</v>
      </c>
      <c r="C99" s="1" t="s">
        <v>275</v>
      </c>
      <c r="D99" s="7" t="s">
        <v>1101</v>
      </c>
      <c r="E99" s="7"/>
      <c r="F99" s="7">
        <v>27</v>
      </c>
      <c r="G99" s="3" t="s">
        <v>704</v>
      </c>
      <c r="H99" s="3"/>
      <c r="I99" s="3">
        <v>1</v>
      </c>
      <c r="J99" s="14" t="s">
        <v>1002</v>
      </c>
      <c r="K99" s="14"/>
      <c r="L99" s="1" t="s">
        <v>533</v>
      </c>
      <c r="M99" s="1" t="s">
        <v>534</v>
      </c>
      <c r="N99" s="7" t="s">
        <v>3939</v>
      </c>
      <c r="O99" s="7"/>
      <c r="P99" s="1">
        <v>1</v>
      </c>
      <c r="Q99" s="1" t="s">
        <v>15</v>
      </c>
      <c r="R99" s="7" t="s">
        <v>21</v>
      </c>
      <c r="S99" s="7" t="s">
        <v>3940</v>
      </c>
      <c r="T99" s="15">
        <v>6469</v>
      </c>
      <c r="U99" s="7" t="s">
        <v>1100</v>
      </c>
      <c r="V99" s="1"/>
      <c r="W99" s="1"/>
      <c r="X99" s="1"/>
      <c r="Y99" s="1"/>
      <c r="Z99" s="1"/>
      <c r="AA99" s="1"/>
      <c r="AB99" s="1"/>
      <c r="AC99" s="1"/>
      <c r="AD99" s="1"/>
      <c r="AE99" s="1"/>
      <c r="AF99" s="1"/>
    </row>
    <row r="100" spans="1:32" x14ac:dyDescent="0.25">
      <c r="A100" s="36">
        <v>102</v>
      </c>
      <c r="B100" s="7">
        <v>28933</v>
      </c>
      <c r="C100" s="7" t="s">
        <v>275</v>
      </c>
      <c r="D100" s="7" t="s">
        <v>234</v>
      </c>
      <c r="E100" s="7"/>
      <c r="F100" s="7">
        <v>27</v>
      </c>
      <c r="G100" s="7" t="s">
        <v>2784</v>
      </c>
      <c r="H100" s="7" t="s">
        <v>1220</v>
      </c>
      <c r="I100" s="7" t="s">
        <v>2783</v>
      </c>
      <c r="J100" s="14" t="s">
        <v>1002</v>
      </c>
      <c r="K100" s="14"/>
      <c r="L100" s="7" t="s">
        <v>3532</v>
      </c>
      <c r="M100" s="1"/>
      <c r="N100" s="1"/>
      <c r="O100" s="1"/>
      <c r="P100" s="1">
        <v>1</v>
      </c>
      <c r="Q100" s="1" t="s">
        <v>20</v>
      </c>
      <c r="R100" s="7" t="s">
        <v>21</v>
      </c>
      <c r="S100" s="7" t="s">
        <v>2787</v>
      </c>
      <c r="T100" s="15">
        <v>6122</v>
      </c>
      <c r="U100" s="7" t="s">
        <v>2786</v>
      </c>
      <c r="V100" s="1"/>
      <c r="W100" s="1"/>
      <c r="X100" s="1"/>
      <c r="Y100" s="1"/>
      <c r="Z100" s="1"/>
      <c r="AA100" s="1"/>
      <c r="AB100" s="1"/>
      <c r="AC100" s="1"/>
      <c r="AD100" s="1"/>
      <c r="AE100" s="1"/>
      <c r="AF100" s="1"/>
    </row>
    <row r="101" spans="1:32" x14ac:dyDescent="0.25">
      <c r="A101" s="36">
        <v>104</v>
      </c>
      <c r="B101" s="7">
        <v>3794</v>
      </c>
      <c r="C101" s="1" t="s">
        <v>389</v>
      </c>
      <c r="D101" s="1" t="s">
        <v>120</v>
      </c>
      <c r="E101" s="1"/>
      <c r="F101" s="1">
        <v>28</v>
      </c>
      <c r="G101" s="7" t="s">
        <v>953</v>
      </c>
      <c r="H101" s="3"/>
      <c r="I101" s="7">
        <v>1</v>
      </c>
      <c r="J101" s="14" t="s">
        <v>1002</v>
      </c>
      <c r="K101" s="14"/>
      <c r="L101" s="1" t="s">
        <v>390</v>
      </c>
      <c r="M101" s="7" t="s">
        <v>3941</v>
      </c>
      <c r="N101" s="1"/>
      <c r="O101" s="1"/>
      <c r="P101" s="1">
        <v>1</v>
      </c>
      <c r="Q101" s="1" t="s">
        <v>15</v>
      </c>
      <c r="R101" s="7" t="s">
        <v>957</v>
      </c>
      <c r="S101" s="7" t="s">
        <v>3942</v>
      </c>
      <c r="T101" s="15">
        <v>6692</v>
      </c>
      <c r="U101" s="7" t="s">
        <v>958</v>
      </c>
      <c r="V101" s="1"/>
      <c r="W101" s="1"/>
      <c r="X101" s="1"/>
      <c r="Y101" s="1"/>
      <c r="Z101" s="1"/>
      <c r="AA101" s="1"/>
      <c r="AB101" s="1"/>
      <c r="AC101" s="1"/>
      <c r="AD101" s="1"/>
      <c r="AE101" s="1"/>
      <c r="AF101" s="1"/>
    </row>
    <row r="102" spans="1:32" x14ac:dyDescent="0.25">
      <c r="A102" s="36">
        <v>107</v>
      </c>
      <c r="B102" s="51" t="s">
        <v>2800</v>
      </c>
      <c r="C102" s="1" t="s">
        <v>105</v>
      </c>
      <c r="D102" s="1" t="s">
        <v>1230</v>
      </c>
      <c r="E102" s="1"/>
      <c r="F102" s="7">
        <v>21</v>
      </c>
      <c r="G102" s="7" t="s">
        <v>953</v>
      </c>
      <c r="H102" s="3"/>
      <c r="I102" s="7">
        <v>1</v>
      </c>
      <c r="J102" s="14" t="s">
        <v>1002</v>
      </c>
      <c r="K102" s="14"/>
      <c r="L102" s="1" t="s">
        <v>46</v>
      </c>
      <c r="M102" s="7" t="s">
        <v>3533</v>
      </c>
      <c r="N102" s="1"/>
      <c r="O102" s="1"/>
      <c r="P102" s="1">
        <v>1</v>
      </c>
      <c r="Q102" s="1" t="s">
        <v>15</v>
      </c>
      <c r="R102" s="7" t="s">
        <v>21</v>
      </c>
      <c r="S102" s="7" t="s">
        <v>3534</v>
      </c>
      <c r="T102" s="15">
        <v>5548</v>
      </c>
      <c r="U102" s="41" t="s">
        <v>1231</v>
      </c>
      <c r="V102" s="1"/>
      <c r="W102" s="1"/>
      <c r="X102" s="1"/>
      <c r="Y102" s="1"/>
      <c r="Z102" s="1"/>
      <c r="AA102" s="1"/>
      <c r="AB102" s="1"/>
      <c r="AC102" s="1"/>
      <c r="AD102" s="1"/>
      <c r="AE102" s="1"/>
      <c r="AF102" s="1"/>
    </row>
    <row r="103" spans="1:32" x14ac:dyDescent="0.25">
      <c r="A103" s="36">
        <v>105</v>
      </c>
      <c r="B103" s="41" t="s">
        <v>3773</v>
      </c>
      <c r="C103" s="9" t="s">
        <v>105</v>
      </c>
      <c r="D103" s="9" t="s">
        <v>106</v>
      </c>
      <c r="E103" s="9"/>
      <c r="F103" s="3">
        <v>35</v>
      </c>
      <c r="G103" s="3" t="s">
        <v>3770</v>
      </c>
      <c r="H103" s="3"/>
      <c r="I103" s="3">
        <v>3</v>
      </c>
      <c r="J103" s="13" t="s">
        <v>1002</v>
      </c>
      <c r="K103" s="13"/>
      <c r="L103" s="9" t="s">
        <v>53</v>
      </c>
      <c r="M103" s="3" t="s">
        <v>3775</v>
      </c>
      <c r="N103" s="9"/>
      <c r="O103" s="9"/>
      <c r="P103" s="9">
        <v>1</v>
      </c>
      <c r="Q103" s="9" t="s">
        <v>20</v>
      </c>
      <c r="R103" s="9" t="s">
        <v>57</v>
      </c>
      <c r="S103" s="9" t="s">
        <v>3774</v>
      </c>
      <c r="T103" s="10">
        <v>6667</v>
      </c>
      <c r="U103" s="7" t="s">
        <v>4098</v>
      </c>
      <c r="V103" s="1"/>
      <c r="W103" s="1"/>
      <c r="X103" s="1"/>
      <c r="Y103" s="1"/>
      <c r="Z103" s="1"/>
      <c r="AA103" s="1"/>
      <c r="AB103" s="1"/>
      <c r="AC103" s="1"/>
      <c r="AD103" s="1"/>
      <c r="AE103" s="1"/>
      <c r="AF103" s="1"/>
    </row>
    <row r="104" spans="1:32" x14ac:dyDescent="0.25">
      <c r="A104" s="36">
        <v>109</v>
      </c>
      <c r="B104" s="7">
        <v>5827</v>
      </c>
      <c r="C104" s="7" t="s">
        <v>107</v>
      </c>
      <c r="D104" s="7" t="s">
        <v>234</v>
      </c>
      <c r="E104" s="7"/>
      <c r="F104" s="3">
        <v>36</v>
      </c>
      <c r="G104" s="7" t="s">
        <v>2784</v>
      </c>
      <c r="H104" s="40"/>
      <c r="I104" s="7" t="s">
        <v>2783</v>
      </c>
      <c r="J104" s="14" t="s">
        <v>1002</v>
      </c>
      <c r="K104" s="14"/>
      <c r="L104" s="48" t="s">
        <v>3535</v>
      </c>
      <c r="P104" s="7">
        <v>1</v>
      </c>
      <c r="Q104" s="7" t="s">
        <v>20</v>
      </c>
      <c r="R104" s="7" t="s">
        <v>21</v>
      </c>
      <c r="S104" s="40" t="s">
        <v>2826</v>
      </c>
      <c r="T104" s="15">
        <v>5350</v>
      </c>
      <c r="U104" s="40" t="s">
        <v>2801</v>
      </c>
      <c r="V104" s="1"/>
      <c r="W104" s="1"/>
      <c r="X104" s="1"/>
      <c r="Y104" s="1"/>
      <c r="Z104" s="1"/>
      <c r="AA104" s="1"/>
      <c r="AB104" s="1"/>
      <c r="AC104" s="1"/>
      <c r="AD104" s="1"/>
      <c r="AE104" s="1"/>
      <c r="AF104" s="1"/>
    </row>
    <row r="105" spans="1:32" x14ac:dyDescent="0.25">
      <c r="A105" s="36">
        <v>108</v>
      </c>
      <c r="B105" s="7" t="s">
        <v>593</v>
      </c>
      <c r="C105" s="1" t="s">
        <v>107</v>
      </c>
      <c r="D105" s="1" t="s">
        <v>79</v>
      </c>
      <c r="E105" s="1"/>
      <c r="F105" s="1">
        <v>22</v>
      </c>
      <c r="G105" s="7" t="s">
        <v>690</v>
      </c>
      <c r="H105" s="3"/>
      <c r="I105" s="7">
        <v>1</v>
      </c>
      <c r="J105" s="14" t="s">
        <v>1002</v>
      </c>
      <c r="K105" s="14"/>
      <c r="L105" s="1" t="s">
        <v>533</v>
      </c>
      <c r="M105" s="1" t="s">
        <v>534</v>
      </c>
      <c r="N105" s="7" t="s">
        <v>3943</v>
      </c>
      <c r="O105" s="7"/>
      <c r="P105" s="1">
        <v>1</v>
      </c>
      <c r="Q105" s="1" t="s">
        <v>20</v>
      </c>
      <c r="R105" s="1" t="s">
        <v>21</v>
      </c>
      <c r="S105" s="42" t="s">
        <v>3944</v>
      </c>
      <c r="T105" s="2">
        <v>6254</v>
      </c>
      <c r="U105" s="7" t="s">
        <v>1120</v>
      </c>
      <c r="W105" s="1"/>
      <c r="X105" s="1"/>
      <c r="Y105" s="1"/>
      <c r="Z105" s="1"/>
      <c r="AA105" s="1"/>
      <c r="AB105" s="1"/>
      <c r="AC105" s="1"/>
      <c r="AD105" s="1"/>
      <c r="AE105" s="1"/>
      <c r="AF105" s="1"/>
    </row>
    <row r="106" spans="1:32" x14ac:dyDescent="0.25">
      <c r="A106" s="36">
        <v>111</v>
      </c>
      <c r="B106" s="7">
        <v>98529</v>
      </c>
      <c r="C106" s="1" t="s">
        <v>108</v>
      </c>
      <c r="D106" s="1" t="s">
        <v>54</v>
      </c>
      <c r="E106" s="1"/>
      <c r="F106" s="1">
        <v>39</v>
      </c>
      <c r="G106" s="7" t="s">
        <v>690</v>
      </c>
      <c r="H106" s="3"/>
      <c r="I106" s="7">
        <v>1</v>
      </c>
      <c r="J106" s="14" t="s">
        <v>1002</v>
      </c>
      <c r="K106" s="14"/>
      <c r="L106" s="1" t="s">
        <v>533</v>
      </c>
      <c r="M106" s="1" t="s">
        <v>534</v>
      </c>
      <c r="N106" s="7" t="s">
        <v>3945</v>
      </c>
      <c r="O106" s="7"/>
      <c r="P106" s="1">
        <v>1</v>
      </c>
      <c r="Q106" s="1" t="s">
        <v>20</v>
      </c>
      <c r="R106" s="1" t="s">
        <v>109</v>
      </c>
      <c r="S106" s="1" t="s">
        <v>110</v>
      </c>
      <c r="T106" s="2">
        <v>7359</v>
      </c>
      <c r="U106" s="7" t="s">
        <v>1120</v>
      </c>
      <c r="V106" s="1"/>
      <c r="W106" s="1"/>
      <c r="X106" s="1"/>
      <c r="Y106" s="1"/>
      <c r="Z106" s="1"/>
      <c r="AA106" s="1"/>
      <c r="AB106" s="1"/>
      <c r="AC106" s="1"/>
      <c r="AD106" s="1"/>
      <c r="AE106" s="1"/>
      <c r="AF106" s="1"/>
    </row>
    <row r="107" spans="1:32" x14ac:dyDescent="0.25">
      <c r="A107" s="36">
        <v>9</v>
      </c>
      <c r="B107" s="7">
        <v>41291</v>
      </c>
      <c r="C107" s="1" t="s">
        <v>276</v>
      </c>
      <c r="D107" s="1" t="s">
        <v>1232</v>
      </c>
      <c r="E107" s="1"/>
      <c r="F107" s="7">
        <v>24</v>
      </c>
      <c r="G107" s="3" t="s">
        <v>704</v>
      </c>
      <c r="H107" s="3"/>
      <c r="I107" s="3">
        <v>1</v>
      </c>
      <c r="J107" s="14" t="s">
        <v>1002</v>
      </c>
      <c r="K107" s="14"/>
      <c r="L107" s="1" t="s">
        <v>533</v>
      </c>
      <c r="M107" s="1" t="s">
        <v>534</v>
      </c>
      <c r="N107" s="7" t="s">
        <v>3611</v>
      </c>
      <c r="O107" s="7"/>
      <c r="P107" s="1">
        <v>1</v>
      </c>
      <c r="Q107" s="1" t="s">
        <v>15</v>
      </c>
      <c r="R107" s="7" t="s">
        <v>21</v>
      </c>
      <c r="S107" s="7" t="s">
        <v>3946</v>
      </c>
      <c r="T107" s="15">
        <v>6333</v>
      </c>
      <c r="U107" s="9" t="s">
        <v>1233</v>
      </c>
      <c r="V107" s="1"/>
      <c r="W107" s="1"/>
      <c r="X107" s="1"/>
      <c r="Y107" s="1"/>
      <c r="Z107" s="1"/>
      <c r="AA107" s="1"/>
      <c r="AB107" s="1"/>
      <c r="AC107" s="1"/>
      <c r="AD107" s="1"/>
      <c r="AE107" s="1"/>
      <c r="AF107" s="1"/>
    </row>
    <row r="108" spans="1:32" x14ac:dyDescent="0.25">
      <c r="A108" s="36">
        <v>114</v>
      </c>
      <c r="B108" s="7">
        <v>266123</v>
      </c>
      <c r="C108" s="1" t="s">
        <v>113</v>
      </c>
      <c r="D108" s="1" t="s">
        <v>79</v>
      </c>
      <c r="E108" s="1"/>
      <c r="F108" s="1">
        <v>22</v>
      </c>
      <c r="G108" s="3" t="s">
        <v>704</v>
      </c>
      <c r="H108" s="3"/>
      <c r="I108" s="3">
        <v>1</v>
      </c>
      <c r="J108" s="14" t="s">
        <v>1002</v>
      </c>
      <c r="K108" s="14"/>
      <c r="L108" s="1" t="s">
        <v>114</v>
      </c>
      <c r="M108" s="7" t="s">
        <v>3536</v>
      </c>
      <c r="N108" s="1"/>
      <c r="O108" s="1"/>
      <c r="P108" s="1">
        <v>1</v>
      </c>
      <c r="Q108" s="1" t="s">
        <v>20</v>
      </c>
      <c r="R108" s="1" t="s">
        <v>57</v>
      </c>
      <c r="S108" s="7" t="s">
        <v>3537</v>
      </c>
      <c r="T108" s="2">
        <v>6492</v>
      </c>
      <c r="U108" s="7" t="s">
        <v>1102</v>
      </c>
      <c r="V108" s="1"/>
      <c r="W108" s="1"/>
      <c r="X108" s="1"/>
      <c r="Y108" s="1"/>
      <c r="Z108" s="1"/>
      <c r="AA108" s="1"/>
      <c r="AB108" s="1"/>
      <c r="AC108" s="1"/>
      <c r="AD108" s="1"/>
      <c r="AE108" s="1"/>
      <c r="AF108" s="1"/>
    </row>
    <row r="109" spans="1:32" x14ac:dyDescent="0.25">
      <c r="A109" s="36">
        <v>116</v>
      </c>
      <c r="B109" s="7">
        <v>305393</v>
      </c>
      <c r="C109" s="1" t="s">
        <v>115</v>
      </c>
      <c r="D109" s="1" t="s">
        <v>1209</v>
      </c>
      <c r="E109" s="1"/>
      <c r="F109" s="1">
        <v>32</v>
      </c>
      <c r="G109" s="7" t="s">
        <v>953</v>
      </c>
      <c r="H109" s="3"/>
      <c r="I109" s="7">
        <v>2</v>
      </c>
      <c r="J109" s="14" t="s">
        <v>1002</v>
      </c>
      <c r="K109" s="14"/>
      <c r="L109" s="7" t="s">
        <v>3947</v>
      </c>
      <c r="M109" s="1" t="s">
        <v>117</v>
      </c>
      <c r="N109" s="1"/>
      <c r="O109" s="1"/>
      <c r="P109" s="1">
        <v>1</v>
      </c>
      <c r="Q109" s="1" t="s">
        <v>20</v>
      </c>
      <c r="R109" s="1" t="s">
        <v>21</v>
      </c>
      <c r="S109" s="42" t="s">
        <v>3948</v>
      </c>
      <c r="T109" s="15">
        <v>6230</v>
      </c>
      <c r="U109" s="7" t="s">
        <v>1210</v>
      </c>
      <c r="V109" s="1"/>
      <c r="W109" s="1"/>
      <c r="X109" s="1"/>
      <c r="Y109" s="1"/>
      <c r="Z109" s="1"/>
      <c r="AA109" s="1"/>
      <c r="AB109" s="1"/>
      <c r="AC109" s="1"/>
      <c r="AD109" s="1"/>
      <c r="AE109" s="1"/>
      <c r="AF109" s="1"/>
    </row>
    <row r="110" spans="1:32" x14ac:dyDescent="0.25">
      <c r="A110" s="36">
        <v>119</v>
      </c>
      <c r="B110" s="3">
        <v>44303</v>
      </c>
      <c r="C110" s="7" t="s">
        <v>3060</v>
      </c>
      <c r="D110" s="7" t="s">
        <v>147</v>
      </c>
      <c r="E110" s="7"/>
      <c r="F110" s="7">
        <v>19</v>
      </c>
      <c r="G110" s="3" t="s">
        <v>3179</v>
      </c>
      <c r="I110" s="3" t="s">
        <v>3176</v>
      </c>
      <c r="J110" s="14" t="s">
        <v>1002</v>
      </c>
      <c r="K110" s="14"/>
      <c r="L110" s="3" t="s">
        <v>3225</v>
      </c>
      <c r="M110" s="3"/>
      <c r="P110" s="3">
        <v>1</v>
      </c>
      <c r="Q110" s="3" t="s">
        <v>552</v>
      </c>
      <c r="R110" s="3" t="s">
        <v>21</v>
      </c>
      <c r="S110" s="3" t="s">
        <v>3226</v>
      </c>
      <c r="T110" s="38">
        <v>6474</v>
      </c>
      <c r="U110" s="7" t="s">
        <v>2935</v>
      </c>
      <c r="V110" s="1"/>
      <c r="W110" s="1"/>
      <c r="X110" s="1"/>
      <c r="Y110" s="1"/>
      <c r="Z110" s="1"/>
      <c r="AA110" s="1"/>
      <c r="AB110" s="1"/>
      <c r="AC110" s="1"/>
      <c r="AD110" s="1"/>
      <c r="AE110" s="1"/>
      <c r="AF110" s="1"/>
    </row>
    <row r="111" spans="1:32" x14ac:dyDescent="0.25">
      <c r="A111" s="36">
        <v>120</v>
      </c>
      <c r="B111" s="3" t="s">
        <v>3729</v>
      </c>
      <c r="C111" s="7" t="s">
        <v>3061</v>
      </c>
      <c r="D111" s="7" t="s">
        <v>782</v>
      </c>
      <c r="E111" s="7"/>
      <c r="F111" s="7">
        <v>26</v>
      </c>
      <c r="G111" s="3" t="s">
        <v>3179</v>
      </c>
      <c r="I111" s="3" t="s">
        <v>3176</v>
      </c>
      <c r="J111" s="14" t="s">
        <v>1002</v>
      </c>
      <c r="K111" s="14"/>
      <c r="L111" s="3" t="s">
        <v>3227</v>
      </c>
      <c r="M111" s="3" t="s">
        <v>3860</v>
      </c>
      <c r="P111" s="3">
        <v>1</v>
      </c>
      <c r="Q111" s="3" t="s">
        <v>552</v>
      </c>
      <c r="R111" s="3" t="s">
        <v>99</v>
      </c>
      <c r="S111" s="3" t="s">
        <v>3228</v>
      </c>
      <c r="T111" s="38">
        <v>5962</v>
      </c>
      <c r="U111" s="7" t="s">
        <v>2934</v>
      </c>
      <c r="V111" s="1"/>
      <c r="W111" s="1"/>
      <c r="X111" s="1"/>
      <c r="Y111" s="1"/>
      <c r="Z111" s="1"/>
      <c r="AA111" s="1"/>
      <c r="AB111" s="1"/>
      <c r="AC111" s="1"/>
      <c r="AD111" s="1"/>
      <c r="AE111" s="1"/>
      <c r="AF111" s="1"/>
    </row>
    <row r="112" spans="1:32" x14ac:dyDescent="0.25">
      <c r="A112" s="36">
        <v>121</v>
      </c>
      <c r="B112" s="7">
        <v>169884</v>
      </c>
      <c r="C112" s="1" t="s">
        <v>691</v>
      </c>
      <c r="D112" s="1" t="s">
        <v>120</v>
      </c>
      <c r="E112" s="1"/>
      <c r="F112" s="1">
        <v>32</v>
      </c>
      <c r="G112" s="7" t="s">
        <v>690</v>
      </c>
      <c r="H112" s="3"/>
      <c r="I112" s="7">
        <v>1</v>
      </c>
      <c r="J112" s="14" t="s">
        <v>1002</v>
      </c>
      <c r="K112" s="14"/>
      <c r="L112" s="1" t="s">
        <v>533</v>
      </c>
      <c r="M112" s="1" t="s">
        <v>534</v>
      </c>
      <c r="N112" s="7" t="s">
        <v>3949</v>
      </c>
      <c r="O112" s="7" t="s">
        <v>4626</v>
      </c>
      <c r="P112" s="1">
        <v>1</v>
      </c>
      <c r="Q112" s="1" t="s">
        <v>20</v>
      </c>
      <c r="R112" s="1" t="s">
        <v>121</v>
      </c>
      <c r="S112" s="7" t="s">
        <v>3950</v>
      </c>
      <c r="T112" s="2">
        <v>6881</v>
      </c>
      <c r="U112" s="7" t="s">
        <v>1120</v>
      </c>
      <c r="V112" s="1"/>
      <c r="W112" s="1"/>
      <c r="X112" s="1"/>
      <c r="Y112" s="1"/>
      <c r="Z112" s="1"/>
      <c r="AA112" s="1"/>
      <c r="AB112" s="1"/>
      <c r="AC112" s="1"/>
      <c r="AD112" s="1"/>
      <c r="AE112" s="1"/>
      <c r="AF112" s="1"/>
    </row>
    <row r="113" spans="1:32" x14ac:dyDescent="0.25">
      <c r="A113" s="36">
        <v>122</v>
      </c>
      <c r="B113" s="7">
        <v>17467</v>
      </c>
      <c r="C113" s="1" t="s">
        <v>4238</v>
      </c>
      <c r="D113" s="1" t="s">
        <v>120</v>
      </c>
      <c r="E113" s="1"/>
      <c r="F113" s="7">
        <v>38</v>
      </c>
      <c r="G113" s="7" t="s">
        <v>704</v>
      </c>
      <c r="H113" s="3"/>
      <c r="I113" s="7">
        <v>3</v>
      </c>
      <c r="J113" s="14" t="s">
        <v>1002</v>
      </c>
      <c r="K113" s="14"/>
      <c r="L113" s="7" t="s">
        <v>3951</v>
      </c>
      <c r="M113" s="1" t="s">
        <v>14</v>
      </c>
      <c r="N113" s="1"/>
      <c r="O113" s="1"/>
      <c r="P113" s="1">
        <v>1</v>
      </c>
      <c r="Q113" s="1" t="s">
        <v>15</v>
      </c>
      <c r="R113" s="1" t="s">
        <v>21</v>
      </c>
      <c r="S113" s="1" t="s">
        <v>3952</v>
      </c>
      <c r="T113" s="2">
        <v>6027</v>
      </c>
      <c r="U113" s="7" t="s">
        <v>1103</v>
      </c>
      <c r="V113" s="1"/>
      <c r="W113" s="1"/>
      <c r="X113" s="1"/>
      <c r="Y113" s="1"/>
      <c r="Z113" s="1"/>
      <c r="AA113" s="1"/>
      <c r="AB113" s="1"/>
      <c r="AC113" s="1"/>
      <c r="AD113" s="1"/>
      <c r="AE113" s="1"/>
      <c r="AF113" s="1"/>
    </row>
    <row r="114" spans="1:32" x14ac:dyDescent="0.25">
      <c r="A114" s="36">
        <v>124</v>
      </c>
      <c r="B114" s="7">
        <v>306765</v>
      </c>
      <c r="C114" s="1" t="s">
        <v>277</v>
      </c>
      <c r="D114" s="1" t="s">
        <v>377</v>
      </c>
      <c r="E114" s="1"/>
      <c r="F114" s="7">
        <v>22</v>
      </c>
      <c r="G114" s="7" t="s">
        <v>704</v>
      </c>
      <c r="H114" s="3"/>
      <c r="I114" s="7">
        <v>2</v>
      </c>
      <c r="J114" s="14" t="s">
        <v>1002</v>
      </c>
      <c r="K114" s="14"/>
      <c r="L114" s="1" t="s">
        <v>375</v>
      </c>
      <c r="M114" s="7" t="s">
        <v>3953</v>
      </c>
      <c r="N114" s="1"/>
      <c r="O114" s="1"/>
      <c r="P114" s="1">
        <v>1</v>
      </c>
      <c r="Q114" s="1" t="s">
        <v>20</v>
      </c>
      <c r="R114" s="7" t="s">
        <v>21</v>
      </c>
      <c r="S114" s="7" t="s">
        <v>3621</v>
      </c>
      <c r="T114" s="15">
        <v>6319</v>
      </c>
      <c r="U114" s="7" t="s">
        <v>4239</v>
      </c>
      <c r="V114" s="1"/>
      <c r="W114" s="1"/>
      <c r="X114" s="1"/>
      <c r="Y114" s="1"/>
      <c r="Z114" s="1"/>
      <c r="AA114" s="1"/>
      <c r="AB114" s="1"/>
      <c r="AC114" s="1"/>
      <c r="AD114" s="1"/>
      <c r="AE114" s="1"/>
      <c r="AF114" s="1"/>
    </row>
    <row r="115" spans="1:32" x14ac:dyDescent="0.25">
      <c r="A115" s="36">
        <v>125</v>
      </c>
      <c r="B115" s="3">
        <v>28223</v>
      </c>
      <c r="C115" s="42" t="s">
        <v>3041</v>
      </c>
      <c r="D115" s="42" t="s">
        <v>1260</v>
      </c>
      <c r="E115" s="42"/>
      <c r="F115" s="3">
        <v>25</v>
      </c>
      <c r="G115" s="7" t="s">
        <v>704</v>
      </c>
      <c r="H115" s="3"/>
      <c r="I115" s="7">
        <v>2</v>
      </c>
      <c r="J115" s="14" t="s">
        <v>1002</v>
      </c>
      <c r="K115" s="14"/>
      <c r="L115" s="3" t="s">
        <v>534</v>
      </c>
      <c r="M115" s="42" t="s">
        <v>14</v>
      </c>
      <c r="N115" s="42"/>
      <c r="O115" s="42"/>
      <c r="P115" s="42">
        <v>1</v>
      </c>
      <c r="Q115" s="42" t="s">
        <v>15</v>
      </c>
      <c r="R115" s="3" t="s">
        <v>21</v>
      </c>
      <c r="S115" s="3" t="s">
        <v>3042</v>
      </c>
      <c r="T115" s="38">
        <v>6703</v>
      </c>
      <c r="U115" s="7" t="s">
        <v>3764</v>
      </c>
      <c r="V115" s="1"/>
      <c r="W115" s="1"/>
      <c r="X115" s="1"/>
      <c r="Y115" s="1"/>
      <c r="Z115" s="1"/>
      <c r="AA115" s="1"/>
      <c r="AB115" s="1"/>
      <c r="AC115" s="1"/>
      <c r="AD115" s="1"/>
      <c r="AE115" s="1"/>
      <c r="AF115" s="1"/>
    </row>
    <row r="116" spans="1:32" x14ac:dyDescent="0.25">
      <c r="A116" s="36">
        <v>126</v>
      </c>
      <c r="B116" s="7" t="s">
        <v>3954</v>
      </c>
      <c r="C116" s="9" t="s">
        <v>122</v>
      </c>
      <c r="D116" s="9" t="s">
        <v>1211</v>
      </c>
      <c r="E116" s="1"/>
      <c r="F116" s="1">
        <v>18</v>
      </c>
      <c r="G116" s="7" t="s">
        <v>908</v>
      </c>
      <c r="H116" s="3"/>
      <c r="I116" s="7">
        <v>3</v>
      </c>
      <c r="J116" s="14" t="s">
        <v>1002</v>
      </c>
      <c r="K116" s="14"/>
      <c r="L116" s="1" t="s">
        <v>50</v>
      </c>
      <c r="M116" s="7" t="s">
        <v>3955</v>
      </c>
      <c r="N116" s="1"/>
      <c r="O116" s="1"/>
      <c r="P116" s="1">
        <v>1</v>
      </c>
      <c r="Q116" s="1" t="s">
        <v>15</v>
      </c>
      <c r="R116" s="1" t="s">
        <v>47</v>
      </c>
      <c r="S116" s="1" t="s">
        <v>3956</v>
      </c>
      <c r="T116" s="2">
        <v>6249</v>
      </c>
      <c r="U116" s="7" t="s">
        <v>3957</v>
      </c>
      <c r="V116" s="1"/>
      <c r="W116" s="1"/>
      <c r="X116" s="1"/>
      <c r="Y116" s="1"/>
      <c r="Z116" s="1"/>
      <c r="AA116" s="1"/>
      <c r="AB116" s="1"/>
      <c r="AC116" s="1"/>
      <c r="AD116" s="1"/>
      <c r="AE116" s="1"/>
      <c r="AF116" s="1"/>
    </row>
    <row r="117" spans="1:32" x14ac:dyDescent="0.25">
      <c r="A117" s="36">
        <v>127</v>
      </c>
      <c r="B117" s="7">
        <v>267266</v>
      </c>
      <c r="C117" s="7" t="s">
        <v>2802</v>
      </c>
      <c r="D117" s="7" t="s">
        <v>236</v>
      </c>
      <c r="E117" s="7"/>
      <c r="F117" s="3">
        <v>33</v>
      </c>
      <c r="G117" s="7" t="s">
        <v>2784</v>
      </c>
      <c r="H117" s="40"/>
      <c r="I117" s="7" t="s">
        <v>2783</v>
      </c>
      <c r="J117" s="14" t="s">
        <v>1002</v>
      </c>
      <c r="K117" s="14"/>
      <c r="L117" s="48" t="s">
        <v>2803</v>
      </c>
      <c r="P117" s="7">
        <v>1</v>
      </c>
      <c r="Q117" s="7" t="s">
        <v>552</v>
      </c>
      <c r="R117" s="7" t="s">
        <v>57</v>
      </c>
      <c r="S117" s="40" t="s">
        <v>2827</v>
      </c>
      <c r="T117" s="15">
        <v>6784</v>
      </c>
      <c r="U117" s="53" t="s">
        <v>2822</v>
      </c>
      <c r="V117" s="1"/>
      <c r="W117" s="1"/>
      <c r="X117" s="1"/>
      <c r="Y117" s="1"/>
      <c r="Z117" s="1"/>
      <c r="AA117" s="1"/>
      <c r="AB117" s="1"/>
      <c r="AC117" s="1"/>
      <c r="AD117" s="1"/>
      <c r="AE117" s="1"/>
      <c r="AF117" s="1"/>
    </row>
    <row r="118" spans="1:32" x14ac:dyDescent="0.25">
      <c r="A118" s="36">
        <v>128</v>
      </c>
      <c r="B118" s="7" t="s">
        <v>1682</v>
      </c>
      <c r="C118" s="1" t="s">
        <v>123</v>
      </c>
      <c r="D118" s="1" t="s">
        <v>52</v>
      </c>
      <c r="E118" s="1"/>
      <c r="F118" s="1">
        <v>23</v>
      </c>
      <c r="G118" s="7" t="s">
        <v>964</v>
      </c>
      <c r="H118" s="3" t="s">
        <v>1296</v>
      </c>
      <c r="I118" s="7">
        <v>2</v>
      </c>
      <c r="J118" s="14" t="s">
        <v>1002</v>
      </c>
      <c r="K118" s="14"/>
      <c r="L118" s="1" t="s">
        <v>53</v>
      </c>
      <c r="M118" s="1" t="s">
        <v>3958</v>
      </c>
      <c r="N118" s="1"/>
      <c r="O118" s="1"/>
      <c r="P118" s="1">
        <v>1</v>
      </c>
      <c r="Q118" s="1" t="s">
        <v>20</v>
      </c>
      <c r="R118" s="1" t="s">
        <v>21</v>
      </c>
      <c r="S118" s="42" t="s">
        <v>3959</v>
      </c>
      <c r="T118" s="2">
        <v>6559</v>
      </c>
      <c r="U118" s="7" t="s">
        <v>3960</v>
      </c>
      <c r="V118" s="1"/>
      <c r="W118" s="1"/>
      <c r="X118" s="1"/>
      <c r="Y118" s="1"/>
      <c r="Z118" s="1"/>
      <c r="AA118" s="1"/>
      <c r="AB118" s="1"/>
      <c r="AC118" s="1"/>
      <c r="AD118" s="1"/>
      <c r="AE118" s="1"/>
      <c r="AF118" s="1"/>
    </row>
    <row r="119" spans="1:32" x14ac:dyDescent="0.25">
      <c r="A119" s="36">
        <v>129</v>
      </c>
      <c r="B119" s="7">
        <v>40078</v>
      </c>
      <c r="C119" s="1" t="s">
        <v>281</v>
      </c>
      <c r="D119" s="7" t="s">
        <v>1165</v>
      </c>
      <c r="E119" s="7"/>
      <c r="F119" s="7">
        <v>33</v>
      </c>
      <c r="G119" s="3" t="s">
        <v>704</v>
      </c>
      <c r="H119" s="3"/>
      <c r="I119" s="3">
        <v>1</v>
      </c>
      <c r="J119" s="14" t="s">
        <v>1002</v>
      </c>
      <c r="K119" s="14"/>
      <c r="L119" s="1" t="s">
        <v>46</v>
      </c>
      <c r="M119" s="7" t="s">
        <v>3538</v>
      </c>
      <c r="N119" s="1"/>
      <c r="O119" s="1"/>
      <c r="P119" s="1">
        <v>1</v>
      </c>
      <c r="Q119" s="1" t="s">
        <v>15</v>
      </c>
      <c r="R119" s="7" t="s">
        <v>21</v>
      </c>
      <c r="S119" s="7" t="s">
        <v>3539</v>
      </c>
      <c r="T119" s="15">
        <v>6496</v>
      </c>
      <c r="U119" s="7" t="s">
        <v>1166</v>
      </c>
      <c r="W119" s="1"/>
      <c r="X119" s="1"/>
      <c r="Y119" s="1"/>
      <c r="Z119" s="1"/>
      <c r="AA119" s="1"/>
      <c r="AB119" s="1"/>
      <c r="AC119" s="1"/>
      <c r="AD119" s="1"/>
      <c r="AE119" s="1"/>
      <c r="AF119" s="1"/>
    </row>
    <row r="120" spans="1:32" x14ac:dyDescent="0.25">
      <c r="A120" s="36">
        <v>130</v>
      </c>
      <c r="B120" s="7">
        <v>15255</v>
      </c>
      <c r="C120" s="1" t="s">
        <v>124</v>
      </c>
      <c r="D120" s="1" t="s">
        <v>125</v>
      </c>
      <c r="E120" s="1"/>
      <c r="F120" s="1">
        <v>21</v>
      </c>
      <c r="G120" s="7" t="s">
        <v>964</v>
      </c>
      <c r="H120" s="3"/>
      <c r="I120" s="7">
        <v>1</v>
      </c>
      <c r="J120" s="14" t="s">
        <v>948</v>
      </c>
      <c r="K120" s="14" t="s">
        <v>247</v>
      </c>
      <c r="L120" s="1" t="s">
        <v>3540</v>
      </c>
      <c r="M120" s="7" t="s">
        <v>4829</v>
      </c>
      <c r="N120" s="1"/>
      <c r="O120" s="1"/>
      <c r="P120" s="1">
        <v>1</v>
      </c>
      <c r="Q120" s="1" t="s">
        <v>20</v>
      </c>
      <c r="R120" s="1" t="s">
        <v>126</v>
      </c>
      <c r="S120" s="1" t="s">
        <v>3541</v>
      </c>
      <c r="T120" s="2">
        <v>6081</v>
      </c>
      <c r="U120" s="7" t="s">
        <v>2933</v>
      </c>
      <c r="V120" s="1"/>
      <c r="W120" s="1"/>
      <c r="X120" s="1"/>
      <c r="Y120" s="1"/>
      <c r="Z120" s="1"/>
      <c r="AA120" s="1"/>
      <c r="AB120" s="1"/>
      <c r="AC120" s="1"/>
      <c r="AD120" s="1"/>
      <c r="AE120" s="1"/>
      <c r="AF120" s="1"/>
    </row>
    <row r="121" spans="1:32" x14ac:dyDescent="0.25">
      <c r="A121" s="36">
        <v>131</v>
      </c>
      <c r="B121" s="7">
        <v>307076</v>
      </c>
      <c r="C121" s="1" t="s">
        <v>282</v>
      </c>
      <c r="D121" s="1" t="s">
        <v>1234</v>
      </c>
      <c r="E121" s="1"/>
      <c r="F121" s="7">
        <v>20</v>
      </c>
      <c r="G121" s="3" t="s">
        <v>704</v>
      </c>
      <c r="H121" s="3"/>
      <c r="I121" s="3">
        <v>1</v>
      </c>
      <c r="J121" s="14" t="s">
        <v>1002</v>
      </c>
      <c r="K121" s="14"/>
      <c r="L121" s="1" t="s">
        <v>46</v>
      </c>
      <c r="M121" s="7" t="s">
        <v>3556</v>
      </c>
      <c r="N121" s="1"/>
      <c r="O121" s="1"/>
      <c r="P121" s="1">
        <v>1</v>
      </c>
      <c r="Q121" s="1" t="s">
        <v>15</v>
      </c>
      <c r="R121" s="7" t="s">
        <v>57</v>
      </c>
      <c r="S121" s="7" t="s">
        <v>3557</v>
      </c>
      <c r="T121" s="15">
        <v>6492</v>
      </c>
      <c r="U121" s="40" t="s">
        <v>3558</v>
      </c>
      <c r="V121" s="1"/>
      <c r="W121" s="1"/>
      <c r="X121" s="1"/>
      <c r="Y121" s="1"/>
      <c r="Z121" s="1"/>
      <c r="AA121" s="1"/>
      <c r="AB121" s="1"/>
      <c r="AC121" s="1"/>
      <c r="AD121" s="1"/>
      <c r="AE121" s="1"/>
      <c r="AF121" s="1"/>
    </row>
    <row r="122" spans="1:32" x14ac:dyDescent="0.25">
      <c r="A122" s="36">
        <v>132</v>
      </c>
      <c r="B122" s="7">
        <v>40885</v>
      </c>
      <c r="C122" s="1" t="s">
        <v>282</v>
      </c>
      <c r="D122" s="7" t="s">
        <v>703</v>
      </c>
      <c r="E122" s="7"/>
      <c r="F122" s="7">
        <v>24</v>
      </c>
      <c r="G122" s="7" t="s">
        <v>704</v>
      </c>
      <c r="H122" s="3"/>
      <c r="I122" s="7">
        <v>1</v>
      </c>
      <c r="J122" s="14" t="s">
        <v>1002</v>
      </c>
      <c r="K122" s="14"/>
      <c r="L122" s="7" t="s">
        <v>533</v>
      </c>
      <c r="M122" s="7" t="s">
        <v>534</v>
      </c>
      <c r="N122" s="7" t="s">
        <v>3559</v>
      </c>
      <c r="O122" s="7"/>
      <c r="P122" s="7">
        <v>1</v>
      </c>
      <c r="Q122" s="7" t="s">
        <v>15</v>
      </c>
      <c r="R122" s="3" t="s">
        <v>21</v>
      </c>
      <c r="S122" s="7" t="s">
        <v>3560</v>
      </c>
      <c r="T122" s="15">
        <v>6673</v>
      </c>
      <c r="U122" s="7" t="s">
        <v>1235</v>
      </c>
      <c r="V122" s="1"/>
      <c r="W122" s="1"/>
      <c r="X122" s="1"/>
      <c r="Y122" s="1"/>
      <c r="Z122" s="1"/>
      <c r="AA122" s="1"/>
      <c r="AB122" s="1"/>
      <c r="AC122" s="1"/>
      <c r="AD122" s="1"/>
      <c r="AE122" s="1"/>
      <c r="AF122" s="1"/>
    </row>
    <row r="123" spans="1:32" x14ac:dyDescent="0.25">
      <c r="A123" s="36">
        <v>133</v>
      </c>
      <c r="B123" s="7">
        <v>36781</v>
      </c>
      <c r="C123" s="1" t="s">
        <v>283</v>
      </c>
      <c r="D123" s="1" t="s">
        <v>1217</v>
      </c>
      <c r="E123" s="1"/>
      <c r="F123" s="7">
        <v>18</v>
      </c>
      <c r="G123" s="3" t="s">
        <v>704</v>
      </c>
      <c r="H123" s="3"/>
      <c r="I123" s="3">
        <v>1</v>
      </c>
      <c r="J123" s="14" t="s">
        <v>1002</v>
      </c>
      <c r="K123" s="14"/>
      <c r="L123" s="1" t="s">
        <v>533</v>
      </c>
      <c r="M123" s="1" t="s">
        <v>534</v>
      </c>
      <c r="N123" s="7" t="s">
        <v>3961</v>
      </c>
      <c r="O123" s="7"/>
      <c r="P123" s="1">
        <v>1</v>
      </c>
      <c r="Q123" s="1" t="s">
        <v>15</v>
      </c>
      <c r="R123" s="7" t="s">
        <v>21</v>
      </c>
      <c r="S123" s="7" t="s">
        <v>3683</v>
      </c>
      <c r="T123" s="15">
        <v>6492</v>
      </c>
      <c r="U123" s="7" t="s">
        <v>915</v>
      </c>
      <c r="V123" s="1"/>
      <c r="W123" s="1"/>
      <c r="X123" s="1"/>
      <c r="Y123" s="1"/>
      <c r="Z123" s="1"/>
      <c r="AA123" s="1"/>
      <c r="AB123" s="1"/>
      <c r="AC123" s="1"/>
      <c r="AD123" s="1"/>
      <c r="AE123" s="1"/>
      <c r="AF123" s="1"/>
    </row>
    <row r="124" spans="1:32" x14ac:dyDescent="0.25">
      <c r="A124" s="36">
        <v>134</v>
      </c>
      <c r="B124" s="3">
        <v>2043</v>
      </c>
      <c r="C124" s="7" t="s">
        <v>127</v>
      </c>
      <c r="D124" s="1" t="s">
        <v>3766</v>
      </c>
      <c r="E124" s="1"/>
      <c r="F124" s="7">
        <v>23</v>
      </c>
      <c r="G124" s="3" t="s">
        <v>3179</v>
      </c>
      <c r="I124" s="3" t="s">
        <v>3176</v>
      </c>
      <c r="J124" s="14" t="s">
        <v>1002</v>
      </c>
      <c r="K124" s="14"/>
      <c r="L124" s="1" t="s">
        <v>53</v>
      </c>
      <c r="M124" s="3" t="s">
        <v>3229</v>
      </c>
      <c r="N124" s="40" t="s">
        <v>534</v>
      </c>
      <c r="P124" s="3">
        <v>1</v>
      </c>
      <c r="Q124" s="3" t="s">
        <v>552</v>
      </c>
      <c r="R124" s="3" t="s">
        <v>1215</v>
      </c>
      <c r="S124" s="3" t="s">
        <v>3230</v>
      </c>
      <c r="T124" s="38">
        <v>6131</v>
      </c>
      <c r="U124" s="7" t="s">
        <v>3292</v>
      </c>
      <c r="V124" s="1"/>
      <c r="W124" s="1"/>
      <c r="X124" s="1"/>
      <c r="Y124" s="1"/>
      <c r="Z124" s="1"/>
      <c r="AA124" s="1"/>
      <c r="AB124" s="1"/>
      <c r="AC124" s="1"/>
      <c r="AD124" s="1"/>
      <c r="AE124" s="1"/>
      <c r="AF124" s="1"/>
    </row>
    <row r="125" spans="1:32" x14ac:dyDescent="0.25">
      <c r="A125" s="36">
        <v>135</v>
      </c>
      <c r="B125" s="3">
        <v>62101</v>
      </c>
      <c r="C125" s="7" t="s">
        <v>127</v>
      </c>
      <c r="D125" s="7" t="s">
        <v>3561</v>
      </c>
      <c r="E125" s="1"/>
      <c r="F125" s="7">
        <v>19</v>
      </c>
      <c r="G125" s="3" t="s">
        <v>3179</v>
      </c>
      <c r="I125" s="3" t="s">
        <v>3176</v>
      </c>
      <c r="J125" s="14" t="s">
        <v>1002</v>
      </c>
      <c r="K125" s="14"/>
      <c r="L125" s="7" t="s">
        <v>3562</v>
      </c>
      <c r="M125" s="3"/>
      <c r="P125" s="3">
        <v>1</v>
      </c>
      <c r="Q125" s="3" t="s">
        <v>552</v>
      </c>
      <c r="R125" s="3" t="s">
        <v>21</v>
      </c>
      <c r="S125" s="129" t="s">
        <v>3515</v>
      </c>
      <c r="T125" s="38">
        <v>6691</v>
      </c>
      <c r="U125" s="7" t="s">
        <v>4617</v>
      </c>
      <c r="V125" s="1"/>
      <c r="W125" s="1"/>
      <c r="X125" s="1"/>
      <c r="Y125" s="1"/>
      <c r="Z125" s="1"/>
      <c r="AA125" s="1"/>
      <c r="AB125" s="1"/>
      <c r="AC125" s="1"/>
      <c r="AD125" s="1"/>
      <c r="AE125" s="1"/>
      <c r="AF125" s="1"/>
    </row>
    <row r="126" spans="1:32" x14ac:dyDescent="0.25">
      <c r="A126" s="36">
        <v>136</v>
      </c>
      <c r="B126" s="7">
        <v>267183</v>
      </c>
      <c r="C126" s="1" t="s">
        <v>284</v>
      </c>
      <c r="D126" s="1" t="s">
        <v>1239</v>
      </c>
      <c r="E126" s="1"/>
      <c r="F126" s="7">
        <v>31</v>
      </c>
      <c r="G126" s="3" t="s">
        <v>704</v>
      </c>
      <c r="H126" s="3"/>
      <c r="I126" s="3">
        <v>1</v>
      </c>
      <c r="J126" s="14" t="s">
        <v>1002</v>
      </c>
      <c r="K126" s="14"/>
      <c r="L126" s="1" t="s">
        <v>533</v>
      </c>
      <c r="M126" s="1" t="s">
        <v>534</v>
      </c>
      <c r="N126" s="7" t="s">
        <v>3510</v>
      </c>
      <c r="O126" s="7"/>
      <c r="P126" s="1">
        <v>1</v>
      </c>
      <c r="Q126" s="1" t="s">
        <v>15</v>
      </c>
      <c r="R126" s="7" t="s">
        <v>57</v>
      </c>
      <c r="S126" s="7" t="s">
        <v>3563</v>
      </c>
      <c r="T126" s="15">
        <v>6342</v>
      </c>
      <c r="U126" s="40" t="s">
        <v>3564</v>
      </c>
      <c r="V126" s="1"/>
      <c r="W126" s="1"/>
      <c r="X126" s="1"/>
      <c r="Y126" s="1"/>
      <c r="Z126" s="1"/>
      <c r="AA126" s="1"/>
      <c r="AB126" s="1"/>
      <c r="AC126" s="1"/>
      <c r="AD126" s="1"/>
      <c r="AE126" s="1"/>
      <c r="AF126" s="1"/>
    </row>
    <row r="127" spans="1:32" x14ac:dyDescent="0.25">
      <c r="A127" s="36">
        <v>370</v>
      </c>
      <c r="B127" s="86">
        <v>33751</v>
      </c>
      <c r="C127" s="86" t="s">
        <v>287</v>
      </c>
      <c r="D127" s="86" t="s">
        <v>186</v>
      </c>
      <c r="E127" s="86"/>
      <c r="F127" s="86">
        <v>27</v>
      </c>
      <c r="G127" s="82" t="s">
        <v>4147</v>
      </c>
      <c r="H127" s="83" t="s">
        <v>4214</v>
      </c>
      <c r="I127" s="82" t="s">
        <v>4114</v>
      </c>
      <c r="J127" s="92" t="s">
        <v>1002</v>
      </c>
      <c r="K127" s="92"/>
      <c r="L127" s="82" t="s">
        <v>4185</v>
      </c>
      <c r="M127" s="86" t="s">
        <v>4196</v>
      </c>
      <c r="N127" s="86" t="s">
        <v>4179</v>
      </c>
      <c r="O127" s="86"/>
      <c r="P127" s="86">
        <v>1</v>
      </c>
      <c r="Q127" s="86" t="s">
        <v>552</v>
      </c>
      <c r="R127" s="86" t="s">
        <v>57</v>
      </c>
      <c r="S127" s="86" t="s">
        <v>4195</v>
      </c>
      <c r="T127" s="93">
        <v>6660</v>
      </c>
      <c r="U127" s="86" t="s">
        <v>4197</v>
      </c>
      <c r="V127" s="1"/>
      <c r="W127" s="1"/>
      <c r="X127" s="1"/>
      <c r="Y127" s="1"/>
      <c r="Z127" s="1"/>
      <c r="AA127" s="1"/>
      <c r="AB127" s="1"/>
      <c r="AC127" s="1"/>
      <c r="AD127" s="1"/>
      <c r="AE127" s="1"/>
      <c r="AF127" s="1"/>
    </row>
    <row r="128" spans="1:32" x14ac:dyDescent="0.25">
      <c r="A128" s="36">
        <v>138</v>
      </c>
      <c r="B128" s="7">
        <v>265758</v>
      </c>
      <c r="C128" s="1" t="s">
        <v>287</v>
      </c>
      <c r="D128" s="1" t="s">
        <v>2838</v>
      </c>
      <c r="E128" s="1"/>
      <c r="F128" s="1">
        <v>27</v>
      </c>
      <c r="G128" s="3" t="s">
        <v>704</v>
      </c>
      <c r="H128" s="3" t="s">
        <v>2837</v>
      </c>
      <c r="I128" s="3">
        <v>1</v>
      </c>
      <c r="J128" s="14" t="s">
        <v>1002</v>
      </c>
      <c r="K128" s="14"/>
      <c r="L128" s="1" t="s">
        <v>533</v>
      </c>
      <c r="M128" s="1" t="s">
        <v>534</v>
      </c>
      <c r="N128" s="7" t="s">
        <v>372</v>
      </c>
      <c r="O128" s="7"/>
      <c r="P128" s="1">
        <v>1</v>
      </c>
      <c r="Q128" s="7" t="s">
        <v>20</v>
      </c>
      <c r="R128" s="7" t="s">
        <v>916</v>
      </c>
      <c r="S128" s="7" t="s">
        <v>373</v>
      </c>
      <c r="T128" s="15">
        <v>6259</v>
      </c>
      <c r="U128" s="7" t="s">
        <v>2836</v>
      </c>
      <c r="V128" s="1"/>
      <c r="W128" s="1"/>
      <c r="X128" s="1"/>
      <c r="Y128" s="1"/>
      <c r="Z128" s="1"/>
      <c r="AA128" s="1"/>
      <c r="AB128" s="1"/>
      <c r="AC128" s="1"/>
      <c r="AD128" s="1"/>
      <c r="AE128" s="1"/>
      <c r="AF128" s="1"/>
    </row>
    <row r="129" spans="1:32" x14ac:dyDescent="0.25">
      <c r="A129" s="36">
        <v>139</v>
      </c>
      <c r="B129" s="3">
        <v>25930</v>
      </c>
      <c r="C129" s="7" t="s">
        <v>287</v>
      </c>
      <c r="D129" s="7" t="s">
        <v>1722</v>
      </c>
      <c r="E129" s="7"/>
      <c r="F129" s="7">
        <v>28</v>
      </c>
      <c r="G129" s="3" t="s">
        <v>3179</v>
      </c>
      <c r="H129" s="3" t="s">
        <v>754</v>
      </c>
      <c r="I129" s="3" t="s">
        <v>3176</v>
      </c>
      <c r="J129" s="14" t="s">
        <v>1002</v>
      </c>
      <c r="K129" s="14"/>
      <c r="L129" s="3" t="s">
        <v>3231</v>
      </c>
      <c r="M129" s="3"/>
      <c r="P129" s="3">
        <v>1</v>
      </c>
      <c r="Q129" s="3" t="s">
        <v>552</v>
      </c>
      <c r="R129" s="3" t="s">
        <v>21</v>
      </c>
      <c r="S129" s="3" t="s">
        <v>3232</v>
      </c>
      <c r="T129" s="38">
        <v>6474</v>
      </c>
      <c r="U129" s="7" t="s">
        <v>2932</v>
      </c>
      <c r="V129" s="1"/>
      <c r="W129" s="1"/>
      <c r="X129" s="1"/>
      <c r="Y129" s="1"/>
      <c r="Z129" s="1"/>
      <c r="AA129" s="1"/>
      <c r="AB129" s="1"/>
      <c r="AC129" s="1"/>
      <c r="AD129" s="1"/>
      <c r="AE129" s="1"/>
      <c r="AF129" s="1"/>
    </row>
    <row r="130" spans="1:32" x14ac:dyDescent="0.25">
      <c r="A130" s="36">
        <v>140</v>
      </c>
      <c r="B130" s="7">
        <v>202618</v>
      </c>
      <c r="C130" s="1" t="s">
        <v>334</v>
      </c>
      <c r="D130" s="1" t="s">
        <v>13</v>
      </c>
      <c r="E130" s="1"/>
      <c r="F130" s="1">
        <v>23</v>
      </c>
      <c r="G130" s="7" t="s">
        <v>964</v>
      </c>
      <c r="H130" s="3"/>
      <c r="I130" s="7">
        <v>2</v>
      </c>
      <c r="J130" s="14" t="s">
        <v>948</v>
      </c>
      <c r="K130" s="14"/>
      <c r="L130" s="7" t="s">
        <v>966</v>
      </c>
      <c r="M130" s="1" t="s">
        <v>14</v>
      </c>
      <c r="N130" s="1"/>
      <c r="O130" s="1"/>
      <c r="P130" s="1">
        <v>1</v>
      </c>
      <c r="Q130" s="1" t="s">
        <v>20</v>
      </c>
      <c r="R130" s="1" t="s">
        <v>21</v>
      </c>
      <c r="S130" s="42" t="s">
        <v>3962</v>
      </c>
      <c r="T130" s="15">
        <v>6724</v>
      </c>
      <c r="U130" s="7" t="s">
        <v>967</v>
      </c>
      <c r="V130" s="1"/>
      <c r="W130" s="1"/>
      <c r="X130" s="1"/>
      <c r="Y130" s="1"/>
      <c r="Z130" s="1"/>
      <c r="AA130" s="1"/>
      <c r="AB130" s="1"/>
      <c r="AC130" s="1"/>
      <c r="AD130" s="1"/>
      <c r="AE130" s="1"/>
      <c r="AF130" s="1"/>
    </row>
    <row r="131" spans="1:32" x14ac:dyDescent="0.25">
      <c r="A131" s="36">
        <v>141</v>
      </c>
      <c r="B131" s="7">
        <v>8180</v>
      </c>
      <c r="C131" s="1" t="s">
        <v>289</v>
      </c>
      <c r="D131" s="1" t="s">
        <v>1246</v>
      </c>
      <c r="E131" s="1"/>
      <c r="F131" s="3">
        <v>27</v>
      </c>
      <c r="G131" s="7" t="s">
        <v>964</v>
      </c>
      <c r="H131" s="3"/>
      <c r="I131" s="7">
        <v>1</v>
      </c>
      <c r="J131" s="14" t="s">
        <v>1002</v>
      </c>
      <c r="K131" s="14"/>
      <c r="L131" s="7" t="s">
        <v>3565</v>
      </c>
      <c r="M131" s="1" t="s">
        <v>14</v>
      </c>
      <c r="N131" s="1"/>
      <c r="O131" s="1"/>
      <c r="P131" s="1">
        <v>1</v>
      </c>
      <c r="Q131" s="1" t="s">
        <v>20</v>
      </c>
      <c r="R131" s="7" t="s">
        <v>21</v>
      </c>
      <c r="S131" s="7" t="s">
        <v>3566</v>
      </c>
      <c r="T131" s="15">
        <v>5699</v>
      </c>
      <c r="U131" s="40" t="s">
        <v>2931</v>
      </c>
      <c r="V131" s="1"/>
      <c r="W131" s="1"/>
      <c r="X131" s="1"/>
      <c r="Y131" s="1"/>
      <c r="Z131" s="1"/>
      <c r="AA131" s="1"/>
      <c r="AB131" s="1"/>
      <c r="AC131" s="1"/>
      <c r="AD131" s="1"/>
      <c r="AE131" s="1"/>
      <c r="AF131" s="1"/>
    </row>
    <row r="132" spans="1:32" x14ac:dyDescent="0.25">
      <c r="A132" s="36">
        <v>142</v>
      </c>
      <c r="B132" s="7">
        <v>3748</v>
      </c>
      <c r="C132" s="1" t="s">
        <v>128</v>
      </c>
      <c r="D132" s="1" t="s">
        <v>129</v>
      </c>
      <c r="E132" s="1"/>
      <c r="F132" s="7">
        <v>35</v>
      </c>
      <c r="G132" s="7" t="s">
        <v>964</v>
      </c>
      <c r="H132" s="3"/>
      <c r="I132" s="7">
        <v>1</v>
      </c>
      <c r="J132" s="14" t="s">
        <v>1002</v>
      </c>
      <c r="K132" s="14"/>
      <c r="L132" s="7" t="s">
        <v>3749</v>
      </c>
      <c r="M132" s="1" t="s">
        <v>14</v>
      </c>
      <c r="N132" s="1"/>
      <c r="O132" s="1"/>
      <c r="P132" s="1">
        <v>1</v>
      </c>
      <c r="Q132" s="1" t="s">
        <v>15</v>
      </c>
      <c r="R132" s="1" t="s">
        <v>16</v>
      </c>
      <c r="S132" s="42" t="s">
        <v>3963</v>
      </c>
      <c r="T132" s="2">
        <v>6047</v>
      </c>
      <c r="U132" s="7" t="s">
        <v>968</v>
      </c>
      <c r="V132" s="1"/>
      <c r="W132" s="1"/>
      <c r="X132" s="1"/>
      <c r="Y132" s="1"/>
      <c r="Z132" s="1"/>
      <c r="AA132" s="1"/>
      <c r="AB132" s="1"/>
      <c r="AC132" s="1"/>
      <c r="AD132" s="1"/>
      <c r="AE132" s="1"/>
      <c r="AF132" s="1"/>
    </row>
    <row r="133" spans="1:32" x14ac:dyDescent="0.25">
      <c r="A133" s="36">
        <v>143</v>
      </c>
      <c r="B133" s="7">
        <v>42358</v>
      </c>
      <c r="C133" s="3" t="s">
        <v>1238</v>
      </c>
      <c r="D133" s="1" t="s">
        <v>1236</v>
      </c>
      <c r="E133" s="1"/>
      <c r="F133" s="1">
        <v>19</v>
      </c>
      <c r="G133" s="7" t="s">
        <v>964</v>
      </c>
      <c r="H133" s="3"/>
      <c r="I133" s="7">
        <v>1</v>
      </c>
      <c r="J133" s="14" t="s">
        <v>1002</v>
      </c>
      <c r="K133" s="14"/>
      <c r="L133" s="1" t="s">
        <v>114</v>
      </c>
      <c r="M133" s="40" t="s">
        <v>3567</v>
      </c>
      <c r="N133" s="1"/>
      <c r="O133" s="1"/>
      <c r="P133" s="1">
        <v>1</v>
      </c>
      <c r="Q133" s="1" t="s">
        <v>20</v>
      </c>
      <c r="R133" s="1" t="s">
        <v>21</v>
      </c>
      <c r="S133" s="7" t="s">
        <v>3568</v>
      </c>
      <c r="T133" s="2">
        <v>6466</v>
      </c>
      <c r="U133" s="7" t="s">
        <v>1237</v>
      </c>
      <c r="V133" s="1"/>
      <c r="W133" s="1"/>
      <c r="X133" s="1"/>
      <c r="Y133" s="1"/>
      <c r="Z133" s="1"/>
      <c r="AA133" s="1"/>
      <c r="AB133" s="1"/>
      <c r="AC133" s="1"/>
      <c r="AD133" s="1"/>
      <c r="AE133" s="1"/>
      <c r="AF133" s="1"/>
    </row>
    <row r="134" spans="1:32" x14ac:dyDescent="0.25">
      <c r="A134" s="36">
        <v>144</v>
      </c>
      <c r="B134" s="7">
        <v>29471</v>
      </c>
      <c r="C134" s="7" t="s">
        <v>2810</v>
      </c>
      <c r="D134" s="7" t="s">
        <v>18</v>
      </c>
      <c r="E134" s="7"/>
      <c r="F134" s="3">
        <v>29</v>
      </c>
      <c r="G134" s="7" t="s">
        <v>2811</v>
      </c>
      <c r="H134" s="40"/>
      <c r="I134" s="7" t="s">
        <v>2783</v>
      </c>
      <c r="J134" s="14" t="s">
        <v>1002</v>
      </c>
      <c r="K134" s="14"/>
      <c r="L134" s="50" t="s">
        <v>2812</v>
      </c>
      <c r="P134" s="7">
        <v>1</v>
      </c>
      <c r="Q134" s="7" t="s">
        <v>552</v>
      </c>
      <c r="R134" s="7" t="s">
        <v>1515</v>
      </c>
      <c r="S134" s="40" t="s">
        <v>2813</v>
      </c>
      <c r="T134" s="15">
        <v>6828</v>
      </c>
      <c r="U134" s="40" t="s">
        <v>2814</v>
      </c>
      <c r="V134" s="1"/>
      <c r="W134" s="1"/>
      <c r="X134" s="1"/>
      <c r="Y134" s="1"/>
      <c r="Z134" s="1"/>
      <c r="AA134" s="1"/>
      <c r="AB134" s="1"/>
      <c r="AC134" s="1"/>
      <c r="AD134" s="1"/>
      <c r="AE134" s="1"/>
      <c r="AF134" s="1"/>
    </row>
    <row r="135" spans="1:32" x14ac:dyDescent="0.25">
      <c r="A135" s="36">
        <v>145</v>
      </c>
      <c r="B135" s="7">
        <v>265301</v>
      </c>
      <c r="C135" s="1" t="s">
        <v>131</v>
      </c>
      <c r="D135" s="7" t="s">
        <v>764</v>
      </c>
      <c r="E135" s="7"/>
      <c r="F135" s="39">
        <v>29</v>
      </c>
      <c r="G135" s="7" t="s">
        <v>704</v>
      </c>
      <c r="H135" s="3"/>
      <c r="I135" s="7">
        <v>2</v>
      </c>
      <c r="J135" s="14" t="s">
        <v>1002</v>
      </c>
      <c r="K135" s="14"/>
      <c r="L135" s="1" t="s">
        <v>53</v>
      </c>
      <c r="M135" s="1" t="s">
        <v>3755</v>
      </c>
      <c r="N135" s="1"/>
      <c r="O135" s="1"/>
      <c r="P135" s="1">
        <v>1</v>
      </c>
      <c r="Q135" s="1" t="s">
        <v>15</v>
      </c>
      <c r="R135" s="1" t="s">
        <v>57</v>
      </c>
      <c r="S135" s="42" t="s">
        <v>3765</v>
      </c>
      <c r="T135" s="2">
        <v>6462</v>
      </c>
      <c r="U135" s="7" t="s">
        <v>1104</v>
      </c>
      <c r="V135" s="1"/>
      <c r="W135" s="1"/>
      <c r="X135" s="1"/>
      <c r="Y135" s="1"/>
      <c r="Z135" s="1"/>
      <c r="AA135" s="1"/>
      <c r="AB135" s="1"/>
      <c r="AC135" s="1"/>
      <c r="AD135" s="1"/>
      <c r="AE135" s="1"/>
      <c r="AF135" s="1"/>
    </row>
    <row r="136" spans="1:32" x14ac:dyDescent="0.25">
      <c r="A136" s="36">
        <v>146</v>
      </c>
      <c r="B136" s="7" t="s">
        <v>3569</v>
      </c>
      <c r="C136" s="1" t="s">
        <v>346</v>
      </c>
      <c r="D136" s="1" t="s">
        <v>347</v>
      </c>
      <c r="E136" s="1"/>
      <c r="F136" s="1">
        <v>21</v>
      </c>
      <c r="G136" s="7" t="s">
        <v>964</v>
      </c>
      <c r="H136" s="3"/>
      <c r="I136" s="7">
        <v>1</v>
      </c>
      <c r="J136" s="14" t="s">
        <v>1002</v>
      </c>
      <c r="K136" s="14"/>
      <c r="L136" s="7" t="s">
        <v>3572</v>
      </c>
      <c r="M136" s="1" t="s">
        <v>14</v>
      </c>
      <c r="N136" s="1"/>
      <c r="O136" s="1"/>
      <c r="P136" s="1">
        <v>1</v>
      </c>
      <c r="Q136" s="1" t="s">
        <v>20</v>
      </c>
      <c r="R136" s="7" t="s">
        <v>99</v>
      </c>
      <c r="S136" s="7" t="s">
        <v>3570</v>
      </c>
      <c r="T136" s="2">
        <v>5824</v>
      </c>
      <c r="U136" s="40" t="s">
        <v>3571</v>
      </c>
      <c r="V136" s="1"/>
      <c r="W136" s="1"/>
      <c r="X136" s="1"/>
      <c r="Y136" s="1"/>
      <c r="Z136" s="1"/>
      <c r="AA136" s="1"/>
      <c r="AB136" s="1"/>
      <c r="AC136" s="1"/>
      <c r="AD136" s="1"/>
      <c r="AE136" s="1"/>
      <c r="AF136" s="1"/>
    </row>
    <row r="137" spans="1:32" x14ac:dyDescent="0.25">
      <c r="A137" s="36">
        <v>147</v>
      </c>
      <c r="B137" s="7">
        <v>13459</v>
      </c>
      <c r="C137" s="1" t="s">
        <v>285</v>
      </c>
      <c r="D137" s="1" t="s">
        <v>1123</v>
      </c>
      <c r="E137" s="1"/>
      <c r="F137" s="7">
        <v>24</v>
      </c>
      <c r="G137" s="3" t="s">
        <v>704</v>
      </c>
      <c r="H137" s="3" t="s">
        <v>1220</v>
      </c>
      <c r="I137" s="3">
        <v>1</v>
      </c>
      <c r="J137" s="13" t="s">
        <v>4645</v>
      </c>
      <c r="K137" s="14" t="s">
        <v>247</v>
      </c>
      <c r="L137" s="1" t="s">
        <v>533</v>
      </c>
      <c r="M137" s="1" t="s">
        <v>534</v>
      </c>
      <c r="N137" s="40" t="s">
        <v>3573</v>
      </c>
      <c r="O137" s="40" t="s">
        <v>4830</v>
      </c>
      <c r="P137" s="1">
        <v>1</v>
      </c>
      <c r="Q137" s="1" t="s">
        <v>15</v>
      </c>
      <c r="R137" s="7" t="s">
        <v>21</v>
      </c>
      <c r="S137" s="7" t="s">
        <v>3574</v>
      </c>
      <c r="T137" s="136">
        <v>6027</v>
      </c>
      <c r="U137" s="7" t="s">
        <v>4655</v>
      </c>
      <c r="V137" s="1"/>
      <c r="W137" s="1"/>
      <c r="X137" s="1"/>
      <c r="Y137" s="1"/>
      <c r="Z137" s="1"/>
      <c r="AA137" s="1"/>
      <c r="AB137" s="1"/>
      <c r="AC137" s="1"/>
      <c r="AD137" s="1"/>
      <c r="AE137" s="1"/>
      <c r="AF137" s="1"/>
    </row>
    <row r="138" spans="1:32" x14ac:dyDescent="0.25">
      <c r="A138" s="36">
        <v>148</v>
      </c>
      <c r="B138" s="1">
        <v>84</v>
      </c>
      <c r="C138" s="1" t="s">
        <v>132</v>
      </c>
      <c r="D138" s="1" t="s">
        <v>30</v>
      </c>
      <c r="E138" s="1"/>
      <c r="F138" s="1">
        <v>24</v>
      </c>
      <c r="G138" s="7" t="s">
        <v>964</v>
      </c>
      <c r="H138" s="3" t="s">
        <v>1292</v>
      </c>
      <c r="I138" s="7">
        <v>2</v>
      </c>
      <c r="J138" s="14" t="s">
        <v>3040</v>
      </c>
      <c r="K138" s="14"/>
      <c r="L138" s="1" t="s">
        <v>970</v>
      </c>
      <c r="M138" s="1" t="s">
        <v>14</v>
      </c>
      <c r="N138" s="1"/>
      <c r="O138" s="1"/>
      <c r="P138" s="1">
        <v>1</v>
      </c>
      <c r="Q138" s="1" t="s">
        <v>20</v>
      </c>
      <c r="R138" s="1" t="s">
        <v>21</v>
      </c>
      <c r="S138" s="1" t="s">
        <v>133</v>
      </c>
      <c r="T138" s="10">
        <v>6333</v>
      </c>
      <c r="U138" s="7" t="s">
        <v>969</v>
      </c>
      <c r="V138" s="1"/>
      <c r="W138" s="1"/>
      <c r="X138" s="1"/>
      <c r="Y138" s="1"/>
      <c r="Z138" s="1"/>
      <c r="AA138" s="1"/>
      <c r="AB138" s="1"/>
      <c r="AC138" s="1"/>
      <c r="AD138" s="1"/>
      <c r="AE138" s="1"/>
      <c r="AF138" s="1"/>
    </row>
    <row r="139" spans="1:32" x14ac:dyDescent="0.25">
      <c r="A139" s="36">
        <v>149</v>
      </c>
      <c r="B139" s="7">
        <v>307553</v>
      </c>
      <c r="C139" s="1" t="s">
        <v>288</v>
      </c>
      <c r="D139" s="1" t="s">
        <v>1240</v>
      </c>
      <c r="E139" s="1"/>
      <c r="F139" s="7">
        <v>20</v>
      </c>
      <c r="G139" s="3" t="s">
        <v>704</v>
      </c>
      <c r="H139" s="3"/>
      <c r="I139" s="3">
        <v>1</v>
      </c>
      <c r="J139" s="14" t="s">
        <v>1002</v>
      </c>
      <c r="K139" s="14" t="s">
        <v>247</v>
      </c>
      <c r="L139" s="1" t="s">
        <v>533</v>
      </c>
      <c r="M139" s="1" t="s">
        <v>534</v>
      </c>
      <c r="N139" s="61" t="s">
        <v>3573</v>
      </c>
      <c r="O139" s="40" t="s">
        <v>5243</v>
      </c>
      <c r="P139" s="1">
        <v>1</v>
      </c>
      <c r="Q139" s="1" t="s">
        <v>15</v>
      </c>
      <c r="R139" s="7" t="s">
        <v>21</v>
      </c>
      <c r="S139" s="7" t="s">
        <v>3575</v>
      </c>
      <c r="T139" s="15">
        <v>6091</v>
      </c>
      <c r="U139" s="40" t="s">
        <v>3576</v>
      </c>
      <c r="V139" s="1"/>
      <c r="W139" s="1"/>
      <c r="X139" s="1"/>
      <c r="Y139" s="1"/>
      <c r="Z139" s="1"/>
      <c r="AA139" s="1"/>
      <c r="AB139" s="1"/>
      <c r="AC139" s="1"/>
      <c r="AD139" s="1"/>
      <c r="AE139" s="1"/>
      <c r="AF139" s="1"/>
    </row>
    <row r="140" spans="1:32" x14ac:dyDescent="0.25">
      <c r="A140" s="36">
        <v>151</v>
      </c>
      <c r="B140" s="7">
        <v>27082</v>
      </c>
      <c r="C140" s="1" t="s">
        <v>134</v>
      </c>
      <c r="D140" s="1" t="s">
        <v>135</v>
      </c>
      <c r="E140" s="1"/>
      <c r="F140" s="9">
        <v>21</v>
      </c>
      <c r="G140" s="3" t="s">
        <v>704</v>
      </c>
      <c r="H140" s="3"/>
      <c r="I140" s="7">
        <v>1</v>
      </c>
      <c r="J140" s="14" t="s">
        <v>1002</v>
      </c>
      <c r="K140" s="14"/>
      <c r="L140" s="7" t="s">
        <v>3964</v>
      </c>
      <c r="M140" s="1" t="s">
        <v>14</v>
      </c>
      <c r="N140" s="1"/>
      <c r="O140" s="1"/>
      <c r="P140" s="1">
        <v>1</v>
      </c>
      <c r="Q140" s="1" t="s">
        <v>15</v>
      </c>
      <c r="R140" s="7" t="s">
        <v>21</v>
      </c>
      <c r="S140" s="7" t="s">
        <v>3813</v>
      </c>
      <c r="T140" s="15">
        <v>6534</v>
      </c>
      <c r="U140" s="7" t="s">
        <v>891</v>
      </c>
      <c r="V140" s="1"/>
      <c r="W140" s="1"/>
      <c r="X140" s="1"/>
      <c r="Y140" s="1"/>
      <c r="Z140" s="1"/>
      <c r="AA140" s="1"/>
      <c r="AB140" s="1"/>
      <c r="AC140" s="1"/>
      <c r="AD140" s="1"/>
      <c r="AE140" s="1"/>
      <c r="AF140" s="1"/>
    </row>
    <row r="141" spans="1:32" x14ac:dyDescent="0.25">
      <c r="A141" s="36">
        <v>153</v>
      </c>
      <c r="B141" s="7">
        <v>202510</v>
      </c>
      <c r="C141" s="9" t="s">
        <v>136</v>
      </c>
      <c r="D141" s="1" t="s">
        <v>18</v>
      </c>
      <c r="E141" s="1"/>
      <c r="F141" s="7">
        <v>24</v>
      </c>
      <c r="G141" s="7" t="s">
        <v>704</v>
      </c>
      <c r="H141" s="3"/>
      <c r="I141" s="7">
        <v>1</v>
      </c>
      <c r="J141" s="14" t="s">
        <v>1002</v>
      </c>
      <c r="K141" s="14"/>
      <c r="L141" s="3" t="s">
        <v>19</v>
      </c>
      <c r="M141" s="1" t="s">
        <v>3965</v>
      </c>
      <c r="N141" s="1"/>
      <c r="O141" s="1"/>
      <c r="P141" s="1">
        <v>1</v>
      </c>
      <c r="Q141" s="1" t="s">
        <v>15</v>
      </c>
      <c r="R141" s="1" t="s">
        <v>21</v>
      </c>
      <c r="S141" s="1" t="s">
        <v>3966</v>
      </c>
      <c r="T141" s="2">
        <v>6534</v>
      </c>
      <c r="U141" s="1"/>
      <c r="V141" s="1"/>
      <c r="W141" s="1"/>
      <c r="X141" s="1"/>
      <c r="Y141" s="1"/>
      <c r="Z141" s="1"/>
      <c r="AA141" s="1"/>
      <c r="AB141" s="1"/>
      <c r="AC141" s="1"/>
      <c r="AD141" s="1"/>
      <c r="AE141" s="1"/>
      <c r="AF141" s="1"/>
    </row>
    <row r="142" spans="1:32" x14ac:dyDescent="0.25">
      <c r="A142" s="36">
        <v>154</v>
      </c>
      <c r="B142" s="7" t="s">
        <v>3967</v>
      </c>
      <c r="C142" s="1" t="s">
        <v>136</v>
      </c>
      <c r="D142" s="1" t="s">
        <v>18</v>
      </c>
      <c r="E142" s="1"/>
      <c r="F142" s="1">
        <v>30</v>
      </c>
      <c r="G142" s="7" t="s">
        <v>971</v>
      </c>
      <c r="H142" s="3"/>
      <c r="I142" s="7">
        <v>2</v>
      </c>
      <c r="J142" s="14" t="s">
        <v>1002</v>
      </c>
      <c r="K142" s="14"/>
      <c r="L142" s="1" t="s">
        <v>3968</v>
      </c>
      <c r="M142" s="1" t="s">
        <v>14</v>
      </c>
      <c r="N142" s="1"/>
      <c r="O142" s="1"/>
      <c r="P142" s="1">
        <v>1</v>
      </c>
      <c r="Q142" s="1" t="s">
        <v>20</v>
      </c>
      <c r="R142" s="1" t="s">
        <v>138</v>
      </c>
      <c r="S142" s="1" t="s">
        <v>3969</v>
      </c>
      <c r="T142" s="2">
        <v>6986</v>
      </c>
      <c r="U142" s="7" t="s">
        <v>1105</v>
      </c>
      <c r="V142" s="1"/>
      <c r="W142" s="1"/>
      <c r="X142" s="1"/>
      <c r="Y142" s="1"/>
      <c r="Z142" s="1"/>
      <c r="AA142" s="1"/>
      <c r="AB142" s="1"/>
      <c r="AC142" s="1"/>
      <c r="AD142" s="1"/>
      <c r="AE142" s="1"/>
      <c r="AF142" s="1"/>
    </row>
    <row r="143" spans="1:32" x14ac:dyDescent="0.25">
      <c r="A143" s="36">
        <v>156</v>
      </c>
      <c r="B143" s="3" t="s">
        <v>3730</v>
      </c>
      <c r="C143" s="7" t="s">
        <v>3062</v>
      </c>
      <c r="D143" s="7" t="s">
        <v>795</v>
      </c>
      <c r="E143" s="7"/>
      <c r="F143" s="7">
        <v>18</v>
      </c>
      <c r="G143" s="3" t="s">
        <v>3179</v>
      </c>
      <c r="I143" s="3" t="s">
        <v>3176</v>
      </c>
      <c r="J143" s="14" t="s">
        <v>1002</v>
      </c>
      <c r="K143" s="14"/>
      <c r="L143" s="3" t="s">
        <v>3233</v>
      </c>
      <c r="M143" s="3"/>
      <c r="P143" s="3">
        <v>1</v>
      </c>
      <c r="Q143" s="3" t="s">
        <v>552</v>
      </c>
      <c r="R143" s="3" t="s">
        <v>21</v>
      </c>
      <c r="S143" s="3" t="s">
        <v>3234</v>
      </c>
      <c r="T143" s="38">
        <v>6737</v>
      </c>
      <c r="U143" s="7" t="s">
        <v>2930</v>
      </c>
      <c r="V143" s="1"/>
      <c r="W143" s="1"/>
      <c r="X143" s="1"/>
      <c r="Y143" s="1"/>
      <c r="Z143" s="1"/>
      <c r="AA143" s="1"/>
      <c r="AB143" s="1"/>
      <c r="AC143" s="1"/>
      <c r="AD143" s="1"/>
      <c r="AE143" s="1"/>
      <c r="AF143" s="1"/>
    </row>
    <row r="144" spans="1:32" x14ac:dyDescent="0.25">
      <c r="A144" s="36">
        <v>157</v>
      </c>
      <c r="B144" s="3">
        <v>42321</v>
      </c>
      <c r="C144" s="3" t="s">
        <v>4209</v>
      </c>
      <c r="D144" s="9" t="s">
        <v>1127</v>
      </c>
      <c r="E144" s="9"/>
      <c r="F144" s="9">
        <v>23</v>
      </c>
      <c r="G144" s="3" t="s">
        <v>704</v>
      </c>
      <c r="H144" s="3"/>
      <c r="I144" s="3">
        <v>3</v>
      </c>
      <c r="J144" s="13" t="s">
        <v>4106</v>
      </c>
      <c r="K144" s="13"/>
      <c r="L144" s="9" t="s">
        <v>533</v>
      </c>
      <c r="M144" s="9" t="s">
        <v>534</v>
      </c>
      <c r="N144" s="3" t="s">
        <v>3597</v>
      </c>
      <c r="O144" s="3"/>
      <c r="P144" s="9">
        <v>1</v>
      </c>
      <c r="Q144" s="9" t="s">
        <v>15</v>
      </c>
      <c r="R144" s="3" t="s">
        <v>21</v>
      </c>
      <c r="S144" s="3" t="s">
        <v>1141</v>
      </c>
      <c r="T144" s="38">
        <v>6252</v>
      </c>
      <c r="U144" s="7" t="s">
        <v>4105</v>
      </c>
      <c r="V144" s="1"/>
      <c r="W144" s="1"/>
      <c r="X144" s="1"/>
      <c r="Y144" s="1"/>
      <c r="Z144" s="1"/>
      <c r="AA144" s="1"/>
      <c r="AB144" s="1"/>
      <c r="AC144" s="1"/>
      <c r="AD144" s="1"/>
      <c r="AE144" s="1"/>
      <c r="AF144" s="1"/>
    </row>
    <row r="145" spans="1:32" x14ac:dyDescent="0.25">
      <c r="A145" s="36">
        <v>160</v>
      </c>
      <c r="B145" s="7">
        <v>10872</v>
      </c>
      <c r="C145" s="1" t="s">
        <v>141</v>
      </c>
      <c r="D145" s="1" t="s">
        <v>72</v>
      </c>
      <c r="E145" s="7" t="s">
        <v>3297</v>
      </c>
      <c r="F145" s="1">
        <v>26</v>
      </c>
      <c r="G145" s="7" t="s">
        <v>971</v>
      </c>
      <c r="H145" s="3" t="s">
        <v>2772</v>
      </c>
      <c r="I145" s="7">
        <v>3</v>
      </c>
      <c r="J145" s="14" t="s">
        <v>1002</v>
      </c>
      <c r="K145" s="14"/>
      <c r="L145" s="1" t="s">
        <v>114</v>
      </c>
      <c r="M145" s="3" t="s">
        <v>531</v>
      </c>
      <c r="N145" s="7" t="s">
        <v>3971</v>
      </c>
      <c r="O145" s="7"/>
      <c r="P145" s="1">
        <v>1</v>
      </c>
      <c r="Q145" s="1" t="s">
        <v>15</v>
      </c>
      <c r="R145" s="1" t="s">
        <v>99</v>
      </c>
      <c r="S145" s="1" t="s">
        <v>3972</v>
      </c>
      <c r="T145" s="2">
        <v>6504</v>
      </c>
      <c r="U145" s="7" t="s">
        <v>1212</v>
      </c>
      <c r="V145" s="1"/>
      <c r="W145" s="1"/>
      <c r="X145" s="1"/>
      <c r="Y145" s="1"/>
      <c r="Z145" s="1"/>
      <c r="AA145" s="1"/>
      <c r="AB145" s="1"/>
      <c r="AC145" s="1"/>
      <c r="AD145" s="1"/>
      <c r="AE145" s="1"/>
      <c r="AF145" s="1"/>
    </row>
    <row r="146" spans="1:32" x14ac:dyDescent="0.25">
      <c r="A146" s="36">
        <v>159</v>
      </c>
      <c r="B146" s="7">
        <v>31677</v>
      </c>
      <c r="C146" s="1" t="s">
        <v>141</v>
      </c>
      <c r="D146" s="1" t="s">
        <v>1178</v>
      </c>
      <c r="E146" s="1"/>
      <c r="F146" s="7">
        <v>38</v>
      </c>
      <c r="G146" s="3" t="s">
        <v>704</v>
      </c>
      <c r="H146" s="3"/>
      <c r="I146" s="3">
        <v>2</v>
      </c>
      <c r="J146" s="14" t="s">
        <v>1002</v>
      </c>
      <c r="K146" s="14"/>
      <c r="L146" s="1" t="s">
        <v>533</v>
      </c>
      <c r="M146" s="1" t="s">
        <v>534</v>
      </c>
      <c r="N146" s="7" t="s">
        <v>3970</v>
      </c>
      <c r="O146" s="7"/>
      <c r="P146" s="1">
        <v>1</v>
      </c>
      <c r="Q146" s="1" t="s">
        <v>15</v>
      </c>
      <c r="R146" s="7" t="s">
        <v>21</v>
      </c>
      <c r="S146" s="7" t="s">
        <v>1177</v>
      </c>
      <c r="T146" s="15">
        <v>7096</v>
      </c>
      <c r="U146" s="7" t="s">
        <v>1176</v>
      </c>
      <c r="V146" s="1"/>
      <c r="W146" s="1"/>
      <c r="X146" s="1"/>
      <c r="Y146" s="1"/>
      <c r="Z146" s="1"/>
      <c r="AA146" s="1"/>
      <c r="AB146" s="1"/>
      <c r="AC146" s="1"/>
      <c r="AD146" s="1"/>
      <c r="AE146" s="1"/>
      <c r="AF146" s="1"/>
    </row>
    <row r="147" spans="1:32" x14ac:dyDescent="0.25">
      <c r="A147" s="36">
        <v>161</v>
      </c>
      <c r="B147" s="51" t="s">
        <v>3973</v>
      </c>
      <c r="C147" s="1" t="s">
        <v>141</v>
      </c>
      <c r="D147" s="1" t="s">
        <v>1241</v>
      </c>
      <c r="E147" s="1"/>
      <c r="F147" s="3">
        <v>33</v>
      </c>
      <c r="G147" s="7" t="s">
        <v>559</v>
      </c>
      <c r="H147" s="3"/>
      <c r="I147" s="7">
        <v>1</v>
      </c>
      <c r="J147" s="14" t="s">
        <v>1002</v>
      </c>
      <c r="K147" s="14"/>
      <c r="L147" s="1" t="s">
        <v>533</v>
      </c>
      <c r="M147" s="1" t="s">
        <v>534</v>
      </c>
      <c r="N147" s="7" t="s">
        <v>3974</v>
      </c>
      <c r="O147" s="7"/>
      <c r="P147" s="1">
        <v>1</v>
      </c>
      <c r="Q147" s="1" t="s">
        <v>15</v>
      </c>
      <c r="R147" s="7" t="s">
        <v>21</v>
      </c>
      <c r="S147" s="7" t="s">
        <v>3975</v>
      </c>
      <c r="T147" s="15">
        <v>5645</v>
      </c>
      <c r="U147" s="7" t="s">
        <v>895</v>
      </c>
      <c r="V147" s="1"/>
      <c r="W147" s="1"/>
      <c r="X147" s="1"/>
      <c r="Y147" s="1"/>
      <c r="Z147" s="1"/>
      <c r="AA147" s="1"/>
      <c r="AB147" s="1"/>
      <c r="AC147" s="1"/>
      <c r="AD147" s="1"/>
      <c r="AE147" s="1"/>
      <c r="AF147" s="1"/>
    </row>
    <row r="148" spans="1:32" x14ac:dyDescent="0.25">
      <c r="A148" s="36">
        <v>162</v>
      </c>
      <c r="B148" s="7">
        <v>71899</v>
      </c>
      <c r="C148" s="1" t="s">
        <v>360</v>
      </c>
      <c r="D148" s="1" t="s">
        <v>361</v>
      </c>
      <c r="E148" s="1"/>
      <c r="F148" s="3">
        <v>30</v>
      </c>
      <c r="G148" s="7" t="s">
        <v>693</v>
      </c>
      <c r="H148" s="3"/>
      <c r="I148" s="7">
        <v>1</v>
      </c>
      <c r="J148" s="14" t="s">
        <v>1002</v>
      </c>
      <c r="K148" s="14"/>
      <c r="L148" s="7" t="s">
        <v>3976</v>
      </c>
      <c r="M148" s="1" t="s">
        <v>14</v>
      </c>
      <c r="N148" s="1"/>
      <c r="O148" s="1"/>
      <c r="P148" s="1">
        <v>1</v>
      </c>
      <c r="Q148" s="1" t="s">
        <v>15</v>
      </c>
      <c r="R148" s="1" t="s">
        <v>21</v>
      </c>
      <c r="S148" s="1" t="s">
        <v>3977</v>
      </c>
      <c r="T148" s="2">
        <v>6432</v>
      </c>
      <c r="U148" s="7" t="s">
        <v>893</v>
      </c>
      <c r="W148" s="1"/>
      <c r="X148" s="1"/>
      <c r="Y148" s="1"/>
      <c r="Z148" s="1"/>
      <c r="AA148" s="1"/>
      <c r="AB148" s="1"/>
      <c r="AC148" s="1"/>
      <c r="AD148" s="1"/>
      <c r="AE148" s="1"/>
      <c r="AF148" s="1"/>
    </row>
    <row r="149" spans="1:32" x14ac:dyDescent="0.25">
      <c r="A149" s="36">
        <v>163</v>
      </c>
      <c r="B149" s="7">
        <v>22572</v>
      </c>
      <c r="C149" s="1" t="s">
        <v>352</v>
      </c>
      <c r="D149" s="1" t="s">
        <v>1127</v>
      </c>
      <c r="E149" s="1"/>
      <c r="F149" s="7">
        <v>21</v>
      </c>
      <c r="G149" s="3" t="s">
        <v>704</v>
      </c>
      <c r="H149" s="3" t="s">
        <v>2773</v>
      </c>
      <c r="I149" s="3">
        <v>1</v>
      </c>
      <c r="J149" s="13" t="s">
        <v>1002</v>
      </c>
      <c r="K149" s="13"/>
      <c r="L149" s="1" t="s">
        <v>46</v>
      </c>
      <c r="M149" s="1" t="s">
        <v>14</v>
      </c>
      <c r="N149" s="7" t="s">
        <v>3978</v>
      </c>
      <c r="O149" s="7"/>
      <c r="P149" s="1">
        <v>1</v>
      </c>
      <c r="Q149" s="1" t="s">
        <v>15</v>
      </c>
      <c r="R149" s="7" t="s">
        <v>21</v>
      </c>
      <c r="S149" s="7" t="s">
        <v>3979</v>
      </c>
      <c r="T149" s="15">
        <v>6018</v>
      </c>
      <c r="U149" s="7" t="s">
        <v>918</v>
      </c>
      <c r="V149" s="1"/>
      <c r="W149" s="1"/>
      <c r="X149" s="1"/>
      <c r="Y149" s="1"/>
      <c r="Z149" s="1"/>
      <c r="AA149" s="1"/>
      <c r="AB149" s="1"/>
      <c r="AC149" s="1"/>
      <c r="AD149" s="1"/>
      <c r="AE149" s="1"/>
      <c r="AF149" s="1"/>
    </row>
    <row r="150" spans="1:32" x14ac:dyDescent="0.25">
      <c r="A150" s="36">
        <v>165</v>
      </c>
      <c r="B150" s="7">
        <v>8530</v>
      </c>
      <c r="C150" s="1" t="s">
        <v>292</v>
      </c>
      <c r="D150" s="1" t="s">
        <v>1243</v>
      </c>
      <c r="E150" s="1"/>
      <c r="F150" s="7">
        <v>30</v>
      </c>
      <c r="G150" s="3" t="s">
        <v>704</v>
      </c>
      <c r="H150" s="3"/>
      <c r="I150" s="3">
        <v>1</v>
      </c>
      <c r="J150" s="13" t="s">
        <v>1002</v>
      </c>
      <c r="K150" s="13"/>
      <c r="L150" s="1" t="s">
        <v>533</v>
      </c>
      <c r="M150" s="1" t="s">
        <v>534</v>
      </c>
      <c r="N150" s="7" t="s">
        <v>3578</v>
      </c>
      <c r="O150" s="7"/>
      <c r="P150" s="1">
        <v>1</v>
      </c>
      <c r="Q150" s="1" t="s">
        <v>15</v>
      </c>
      <c r="R150" s="7" t="s">
        <v>21</v>
      </c>
      <c r="S150" s="7" t="s">
        <v>3577</v>
      </c>
      <c r="T150" s="15">
        <v>5747</v>
      </c>
      <c r="U150" s="40" t="s">
        <v>3579</v>
      </c>
      <c r="V150" s="1"/>
      <c r="W150" s="1"/>
      <c r="X150" s="1"/>
      <c r="Y150" s="1"/>
      <c r="Z150" s="1"/>
      <c r="AA150" s="1"/>
      <c r="AB150" s="1"/>
      <c r="AC150" s="1"/>
      <c r="AD150" s="1"/>
      <c r="AE150" s="1"/>
      <c r="AF150" s="1"/>
    </row>
    <row r="151" spans="1:32" x14ac:dyDescent="0.25">
      <c r="A151" s="36">
        <v>164</v>
      </c>
      <c r="B151" s="7">
        <v>8510</v>
      </c>
      <c r="C151" s="1" t="s">
        <v>292</v>
      </c>
      <c r="D151" s="1" t="s">
        <v>1242</v>
      </c>
      <c r="E151" s="1"/>
      <c r="F151" s="7">
        <v>33</v>
      </c>
      <c r="G151" s="3" t="s">
        <v>704</v>
      </c>
      <c r="H151" s="3"/>
      <c r="I151" s="3">
        <v>1</v>
      </c>
      <c r="J151" s="13" t="s">
        <v>1002</v>
      </c>
      <c r="K151" s="13"/>
      <c r="L151" s="1" t="s">
        <v>533</v>
      </c>
      <c r="M151" s="1" t="s">
        <v>534</v>
      </c>
      <c r="N151" s="40" t="s">
        <v>3580</v>
      </c>
      <c r="O151" s="40"/>
      <c r="P151" s="1">
        <v>1</v>
      </c>
      <c r="Q151" s="1" t="s">
        <v>15</v>
      </c>
      <c r="R151" s="7" t="s">
        <v>16</v>
      </c>
      <c r="S151" s="7" t="s">
        <v>3581</v>
      </c>
      <c r="T151" s="15">
        <v>6091</v>
      </c>
      <c r="U151" s="40" t="s">
        <v>3582</v>
      </c>
      <c r="V151" s="1"/>
      <c r="W151" s="1"/>
      <c r="X151" s="1"/>
      <c r="Y151" s="1"/>
      <c r="Z151" s="1"/>
      <c r="AA151" s="1"/>
      <c r="AB151" s="1"/>
      <c r="AC151" s="1"/>
      <c r="AD151" s="1"/>
      <c r="AE151" s="1"/>
      <c r="AF151" s="1"/>
    </row>
    <row r="152" spans="1:32" x14ac:dyDescent="0.25">
      <c r="A152" s="36">
        <v>167</v>
      </c>
      <c r="B152" s="7">
        <v>11914</v>
      </c>
      <c r="C152" s="1" t="s">
        <v>293</v>
      </c>
      <c r="D152" s="7" t="s">
        <v>1106</v>
      </c>
      <c r="E152" s="7"/>
      <c r="F152" s="7">
        <v>21</v>
      </c>
      <c r="G152" s="3" t="s">
        <v>704</v>
      </c>
      <c r="H152" s="3"/>
      <c r="I152" s="3">
        <v>1</v>
      </c>
      <c r="J152" s="14" t="s">
        <v>1002</v>
      </c>
      <c r="K152" s="14"/>
      <c r="L152" s="1" t="s">
        <v>533</v>
      </c>
      <c r="M152" s="1" t="s">
        <v>534</v>
      </c>
      <c r="N152" s="1" t="s">
        <v>4165</v>
      </c>
      <c r="O152" s="1"/>
      <c r="P152" s="1">
        <v>1</v>
      </c>
      <c r="Q152" s="1" t="s">
        <v>20</v>
      </c>
      <c r="R152" s="1" t="s">
        <v>21</v>
      </c>
      <c r="S152" s="7" t="s">
        <v>3583</v>
      </c>
      <c r="T152" s="15">
        <v>6102</v>
      </c>
      <c r="U152" s="7" t="s">
        <v>4164</v>
      </c>
      <c r="V152" s="1"/>
      <c r="W152" s="1"/>
      <c r="X152" s="1"/>
      <c r="Y152" s="1"/>
      <c r="Z152" s="1"/>
      <c r="AA152" s="1"/>
      <c r="AB152" s="1"/>
      <c r="AC152" s="1"/>
      <c r="AD152" s="1"/>
      <c r="AE152" s="1"/>
      <c r="AF152" s="1"/>
    </row>
    <row r="153" spans="1:32" x14ac:dyDescent="0.25">
      <c r="A153" s="36">
        <v>168</v>
      </c>
      <c r="B153" s="7">
        <v>201678</v>
      </c>
      <c r="C153" s="1" t="s">
        <v>144</v>
      </c>
      <c r="D153" s="1" t="s">
        <v>145</v>
      </c>
      <c r="E153" s="1"/>
      <c r="F153" s="1">
        <v>21</v>
      </c>
      <c r="G153" s="7" t="s">
        <v>971</v>
      </c>
      <c r="H153" s="3"/>
      <c r="I153" s="7">
        <v>3</v>
      </c>
      <c r="J153" s="14" t="s">
        <v>1002</v>
      </c>
      <c r="K153" s="14"/>
      <c r="L153" s="1" t="s">
        <v>3982</v>
      </c>
      <c r="M153" s="1" t="s">
        <v>14</v>
      </c>
      <c r="N153" s="1"/>
      <c r="O153" s="1"/>
      <c r="P153" s="1">
        <v>1</v>
      </c>
      <c r="Q153" s="1" t="s">
        <v>15</v>
      </c>
      <c r="R153" s="1" t="s">
        <v>21</v>
      </c>
      <c r="S153" s="42" t="s">
        <v>3983</v>
      </c>
      <c r="T153" s="2">
        <v>6333</v>
      </c>
      <c r="U153" s="7" t="s">
        <v>972</v>
      </c>
      <c r="V153" s="1"/>
      <c r="W153" s="1"/>
      <c r="X153" s="1"/>
      <c r="Y153" s="1"/>
      <c r="Z153" s="1"/>
      <c r="AA153" s="1"/>
      <c r="AB153" s="1"/>
      <c r="AC153" s="1"/>
      <c r="AD153" s="1"/>
      <c r="AE153" s="1"/>
      <c r="AF153" s="1"/>
    </row>
    <row r="154" spans="1:32" x14ac:dyDescent="0.25">
      <c r="A154" s="36">
        <v>169</v>
      </c>
      <c r="B154" s="7">
        <v>42724</v>
      </c>
      <c r="C154" s="1" t="s">
        <v>146</v>
      </c>
      <c r="D154" s="1" t="s">
        <v>147</v>
      </c>
      <c r="E154" s="1"/>
      <c r="F154" s="7">
        <v>19</v>
      </c>
      <c r="G154" s="7" t="s">
        <v>704</v>
      </c>
      <c r="H154" s="3"/>
      <c r="I154" s="7">
        <v>1</v>
      </c>
      <c r="J154" s="13" t="s">
        <v>1002</v>
      </c>
      <c r="K154" s="13"/>
      <c r="L154" s="40" t="s">
        <v>3585</v>
      </c>
      <c r="M154" s="1" t="s">
        <v>14</v>
      </c>
      <c r="N154" s="1"/>
      <c r="O154" s="1"/>
      <c r="P154" s="1">
        <v>1</v>
      </c>
      <c r="Q154" s="1" t="s">
        <v>15</v>
      </c>
      <c r="R154" s="7" t="s">
        <v>21</v>
      </c>
      <c r="S154" s="7" t="s">
        <v>3584</v>
      </c>
      <c r="T154" s="15">
        <v>6675</v>
      </c>
      <c r="U154" s="40" t="s">
        <v>2929</v>
      </c>
      <c r="V154" s="1"/>
      <c r="W154" s="1"/>
      <c r="X154" s="1"/>
      <c r="Y154" s="1"/>
      <c r="Z154" s="1"/>
      <c r="AA154" s="1"/>
      <c r="AB154" s="1"/>
      <c r="AC154" s="1"/>
      <c r="AD154" s="1"/>
      <c r="AE154" s="1"/>
      <c r="AF154" s="1"/>
    </row>
    <row r="155" spans="1:32" x14ac:dyDescent="0.25">
      <c r="A155" s="36">
        <v>171</v>
      </c>
      <c r="B155" s="7">
        <v>31176</v>
      </c>
      <c r="C155" s="1" t="s">
        <v>148</v>
      </c>
      <c r="D155" s="1" t="s">
        <v>149</v>
      </c>
      <c r="E155" s="1"/>
      <c r="F155" s="1">
        <v>31</v>
      </c>
      <c r="G155" s="7" t="s">
        <v>559</v>
      </c>
      <c r="H155" s="3"/>
      <c r="I155" s="7">
        <v>1</v>
      </c>
      <c r="J155" s="14" t="s">
        <v>1002</v>
      </c>
      <c r="K155" s="14"/>
      <c r="L155" s="1" t="s">
        <v>3587</v>
      </c>
      <c r="M155" s="1" t="s">
        <v>14</v>
      </c>
      <c r="N155" s="1"/>
      <c r="O155" s="1"/>
      <c r="P155" s="1">
        <v>1</v>
      </c>
      <c r="Q155" s="1" t="s">
        <v>20</v>
      </c>
      <c r="R155" s="1" t="s">
        <v>21</v>
      </c>
      <c r="S155" s="1" t="s">
        <v>3586</v>
      </c>
      <c r="T155" s="2">
        <v>6661</v>
      </c>
      <c r="U155" s="7" t="s">
        <v>1107</v>
      </c>
      <c r="V155" s="1"/>
      <c r="W155" s="1"/>
      <c r="X155" s="1"/>
      <c r="Y155" s="1"/>
      <c r="Z155" s="1"/>
      <c r="AA155" s="1"/>
      <c r="AB155" s="1"/>
      <c r="AC155" s="1"/>
      <c r="AD155" s="1"/>
      <c r="AE155" s="1"/>
      <c r="AF155" s="1"/>
    </row>
    <row r="156" spans="1:32" x14ac:dyDescent="0.25">
      <c r="A156" s="36">
        <v>170</v>
      </c>
      <c r="B156" s="7" t="s">
        <v>3984</v>
      </c>
      <c r="C156" s="1" t="s">
        <v>148</v>
      </c>
      <c r="D156" s="1" t="s">
        <v>362</v>
      </c>
      <c r="E156" s="1"/>
      <c r="F156" s="7">
        <v>34</v>
      </c>
      <c r="G156" s="7" t="s">
        <v>704</v>
      </c>
      <c r="H156" s="3"/>
      <c r="I156" s="7">
        <v>3</v>
      </c>
      <c r="J156" s="14" t="s">
        <v>1002</v>
      </c>
      <c r="K156" s="14"/>
      <c r="L156" s="7" t="s">
        <v>3985</v>
      </c>
      <c r="M156" s="1" t="s">
        <v>14</v>
      </c>
      <c r="N156" s="1"/>
      <c r="O156" s="1"/>
      <c r="P156" s="1">
        <v>1</v>
      </c>
      <c r="Q156" s="1" t="s">
        <v>15</v>
      </c>
      <c r="R156" s="1" t="s">
        <v>21</v>
      </c>
      <c r="S156" s="1" t="s">
        <v>3986</v>
      </c>
      <c r="T156" s="2">
        <v>6655</v>
      </c>
      <c r="U156" s="7" t="s">
        <v>1108</v>
      </c>
      <c r="V156" s="1"/>
      <c r="W156" s="1"/>
      <c r="X156" s="1"/>
      <c r="Y156" s="1"/>
      <c r="Z156" s="1"/>
      <c r="AA156" s="1"/>
      <c r="AB156" s="1"/>
      <c r="AC156" s="1"/>
      <c r="AD156" s="1"/>
      <c r="AE156" s="1"/>
      <c r="AF156" s="1"/>
    </row>
    <row r="157" spans="1:32" x14ac:dyDescent="0.25">
      <c r="A157" s="36">
        <v>172</v>
      </c>
      <c r="B157" s="7">
        <v>265959</v>
      </c>
      <c r="C157" s="9" t="s">
        <v>150</v>
      </c>
      <c r="D157" s="9" t="s">
        <v>72</v>
      </c>
      <c r="E157" s="1"/>
      <c r="F157" s="1">
        <v>26</v>
      </c>
      <c r="G157" s="7" t="s">
        <v>971</v>
      </c>
      <c r="H157" s="3"/>
      <c r="I157" s="7">
        <v>1</v>
      </c>
      <c r="J157" s="14" t="s">
        <v>1002</v>
      </c>
      <c r="K157" s="14"/>
      <c r="L157" s="1" t="s">
        <v>50</v>
      </c>
      <c r="M157" s="1" t="s">
        <v>14</v>
      </c>
      <c r="N157" s="7" t="s">
        <v>3510</v>
      </c>
      <c r="O157" s="7"/>
      <c r="P157" s="1">
        <v>1</v>
      </c>
      <c r="Q157" s="1" t="s">
        <v>20</v>
      </c>
      <c r="R157" s="1" t="s">
        <v>57</v>
      </c>
      <c r="S157" s="7" t="s">
        <v>3588</v>
      </c>
      <c r="T157" s="2">
        <v>6332</v>
      </c>
      <c r="U157" s="7" t="s">
        <v>1213</v>
      </c>
      <c r="V157" s="1"/>
      <c r="W157" s="1"/>
      <c r="X157" s="1"/>
      <c r="Y157" s="1"/>
      <c r="Z157" s="1"/>
      <c r="AA157" s="1"/>
      <c r="AB157" s="1"/>
      <c r="AC157" s="1"/>
      <c r="AD157" s="1"/>
      <c r="AE157" s="1"/>
      <c r="AF157" s="1"/>
    </row>
    <row r="158" spans="1:32" x14ac:dyDescent="0.25">
      <c r="A158" s="36">
        <v>367</v>
      </c>
      <c r="B158" s="86">
        <v>18878</v>
      </c>
      <c r="C158" s="86" t="s">
        <v>150</v>
      </c>
      <c r="D158" s="86" t="s">
        <v>4183</v>
      </c>
      <c r="E158" s="86"/>
      <c r="F158" s="86">
        <v>25</v>
      </c>
      <c r="G158" s="82" t="s">
        <v>4147</v>
      </c>
      <c r="H158" s="83"/>
      <c r="I158" s="82" t="s">
        <v>4114</v>
      </c>
      <c r="J158" s="92" t="s">
        <v>1002</v>
      </c>
      <c r="K158" s="92"/>
      <c r="L158" s="82" t="s">
        <v>4185</v>
      </c>
      <c r="M158" s="86" t="s">
        <v>4194</v>
      </c>
      <c r="N158" s="86" t="s">
        <v>4179</v>
      </c>
      <c r="O158" s="86" t="s">
        <v>534</v>
      </c>
      <c r="P158" s="86">
        <v>1</v>
      </c>
      <c r="Q158" s="86" t="s">
        <v>552</v>
      </c>
      <c r="R158" s="86" t="s">
        <v>21</v>
      </c>
      <c r="S158" s="86" t="s">
        <v>4193</v>
      </c>
      <c r="T158" s="93">
        <v>6818</v>
      </c>
      <c r="U158" s="86" t="s">
        <v>4192</v>
      </c>
      <c r="V158" s="1"/>
      <c r="W158" s="1"/>
      <c r="X158" s="1"/>
      <c r="Y158" s="1"/>
      <c r="Z158" s="1"/>
      <c r="AA158" s="1"/>
      <c r="AB158" s="1"/>
      <c r="AC158" s="1"/>
      <c r="AD158" s="1"/>
      <c r="AE158" s="1"/>
      <c r="AF158" s="1"/>
    </row>
    <row r="159" spans="1:32" x14ac:dyDescent="0.25">
      <c r="A159" s="36">
        <v>173</v>
      </c>
      <c r="B159" s="7">
        <v>40203</v>
      </c>
      <c r="C159" s="7" t="s">
        <v>2815</v>
      </c>
      <c r="D159" s="7" t="s">
        <v>2816</v>
      </c>
      <c r="E159" s="7"/>
      <c r="F159" s="3">
        <v>33</v>
      </c>
      <c r="G159" s="7" t="s">
        <v>2811</v>
      </c>
      <c r="H159" s="40"/>
      <c r="I159" s="7" t="s">
        <v>2783</v>
      </c>
      <c r="J159" s="14" t="s">
        <v>1002</v>
      </c>
      <c r="K159" s="14"/>
      <c r="L159" s="49" t="s">
        <v>2817</v>
      </c>
      <c r="P159" s="7">
        <v>1</v>
      </c>
      <c r="Q159" s="7" t="s">
        <v>20</v>
      </c>
      <c r="R159" s="7" t="s">
        <v>21</v>
      </c>
      <c r="S159" s="40" t="s">
        <v>2828</v>
      </c>
      <c r="T159" s="15">
        <v>6268</v>
      </c>
      <c r="U159" s="40" t="s">
        <v>2818</v>
      </c>
      <c r="V159" s="1"/>
      <c r="W159" s="1"/>
      <c r="X159" s="1"/>
      <c r="Y159" s="1"/>
      <c r="Z159" s="1"/>
      <c r="AA159" s="1"/>
      <c r="AB159" s="1"/>
      <c r="AC159" s="1"/>
      <c r="AD159" s="1"/>
      <c r="AE159" s="1"/>
      <c r="AF159" s="1"/>
    </row>
    <row r="160" spans="1:32" x14ac:dyDescent="0.25">
      <c r="A160" s="36">
        <v>174</v>
      </c>
      <c r="B160" s="7">
        <v>23843</v>
      </c>
      <c r="C160" s="1" t="s">
        <v>353</v>
      </c>
      <c r="D160" s="1" t="s">
        <v>354</v>
      </c>
      <c r="E160" s="1"/>
      <c r="F160" s="1">
        <v>22</v>
      </c>
      <c r="G160" s="7" t="s">
        <v>704</v>
      </c>
      <c r="H160" s="3"/>
      <c r="I160" s="7">
        <v>1</v>
      </c>
      <c r="J160" s="14" t="s">
        <v>1002</v>
      </c>
      <c r="K160" s="14"/>
      <c r="L160" s="1" t="s">
        <v>3589</v>
      </c>
      <c r="M160" s="1" t="s">
        <v>46</v>
      </c>
      <c r="N160" s="1"/>
      <c r="O160" s="1"/>
      <c r="P160" s="1">
        <v>1</v>
      </c>
      <c r="Q160" s="1" t="s">
        <v>20</v>
      </c>
      <c r="R160" s="1" t="s">
        <v>99</v>
      </c>
      <c r="S160" s="7" t="s">
        <v>3590</v>
      </c>
      <c r="T160" s="2">
        <v>6860</v>
      </c>
      <c r="U160" s="40" t="s">
        <v>3591</v>
      </c>
      <c r="V160" s="1"/>
      <c r="W160" s="1"/>
      <c r="X160" s="1"/>
      <c r="Y160" s="1"/>
      <c r="Z160" s="1"/>
      <c r="AA160" s="1"/>
      <c r="AB160" s="1"/>
      <c r="AC160" s="1"/>
      <c r="AD160" s="1"/>
      <c r="AE160" s="1"/>
      <c r="AF160" s="1"/>
    </row>
    <row r="161" spans="1:32" x14ac:dyDescent="0.25">
      <c r="A161" s="36">
        <v>175</v>
      </c>
      <c r="B161" s="7">
        <v>41426</v>
      </c>
      <c r="C161" s="7" t="s">
        <v>2819</v>
      </c>
      <c r="D161" s="7" t="s">
        <v>85</v>
      </c>
      <c r="E161" s="7"/>
      <c r="F161" s="3">
        <v>21</v>
      </c>
      <c r="G161" s="7" t="s">
        <v>2811</v>
      </c>
      <c r="H161" s="40"/>
      <c r="I161" s="7" t="s">
        <v>2783</v>
      </c>
      <c r="J161" s="14" t="s">
        <v>1002</v>
      </c>
      <c r="K161" s="14" t="s">
        <v>247</v>
      </c>
      <c r="L161" s="49" t="s">
        <v>2820</v>
      </c>
      <c r="M161" s="7" t="s">
        <v>4303</v>
      </c>
      <c r="N161" t="s">
        <v>5242</v>
      </c>
      <c r="P161" s="7">
        <v>1</v>
      </c>
      <c r="Q161" s="7" t="s">
        <v>552</v>
      </c>
      <c r="R161" s="7" t="s">
        <v>21</v>
      </c>
      <c r="S161" s="131" t="s">
        <v>2821</v>
      </c>
      <c r="T161" s="15">
        <v>6661</v>
      </c>
      <c r="U161" s="40" t="s">
        <v>5238</v>
      </c>
      <c r="V161" s="1"/>
      <c r="W161" s="1"/>
      <c r="X161" s="1"/>
      <c r="Y161" s="1"/>
      <c r="Z161" s="1"/>
      <c r="AA161" s="1"/>
      <c r="AB161" s="1"/>
      <c r="AC161" s="1"/>
      <c r="AD161" s="1"/>
      <c r="AE161" s="1"/>
      <c r="AF161" s="1"/>
    </row>
    <row r="162" spans="1:32" x14ac:dyDescent="0.25">
      <c r="A162" s="86">
        <v>372</v>
      </c>
      <c r="B162" s="86">
        <v>24680</v>
      </c>
      <c r="C162" s="86" t="s">
        <v>151</v>
      </c>
      <c r="D162" s="86" t="s">
        <v>4210</v>
      </c>
      <c r="E162" s="86"/>
      <c r="F162" s="86">
        <v>28</v>
      </c>
      <c r="G162" s="82" t="s">
        <v>2876</v>
      </c>
      <c r="H162" s="86"/>
      <c r="I162" s="86" t="s">
        <v>4114</v>
      </c>
      <c r="J162" s="92" t="s">
        <v>930</v>
      </c>
      <c r="K162" s="92"/>
      <c r="L162" s="82" t="s">
        <v>533</v>
      </c>
      <c r="M162" s="82" t="s">
        <v>534</v>
      </c>
      <c r="N162" s="82" t="s">
        <v>4205</v>
      </c>
      <c r="O162" s="92" t="s">
        <v>924</v>
      </c>
      <c r="P162" s="86">
        <v>1</v>
      </c>
      <c r="Q162" s="86" t="s">
        <v>15</v>
      </c>
      <c r="R162" s="86" t="s">
        <v>21</v>
      </c>
      <c r="S162" s="86" t="s">
        <v>4211</v>
      </c>
      <c r="T162" s="93">
        <v>6537</v>
      </c>
      <c r="U162" s="86" t="s">
        <v>4212</v>
      </c>
      <c r="V162" s="1"/>
      <c r="W162" s="1"/>
      <c r="X162" s="1"/>
      <c r="Y162" s="1"/>
      <c r="Z162" s="1"/>
      <c r="AA162" s="1"/>
      <c r="AB162" s="1"/>
      <c r="AC162" s="1"/>
      <c r="AD162" s="1"/>
      <c r="AE162" s="1"/>
      <c r="AF162" s="1"/>
    </row>
    <row r="163" spans="1:32" x14ac:dyDescent="0.25">
      <c r="A163" s="36">
        <v>176</v>
      </c>
      <c r="B163" s="7">
        <v>10632</v>
      </c>
      <c r="C163" s="9" t="s">
        <v>151</v>
      </c>
      <c r="D163" s="9" t="s">
        <v>1244</v>
      </c>
      <c r="E163" s="1"/>
      <c r="F163" s="7">
        <v>24</v>
      </c>
      <c r="G163" s="7" t="s">
        <v>704</v>
      </c>
      <c r="H163" s="3"/>
      <c r="I163" s="7">
        <v>1</v>
      </c>
      <c r="J163" s="14" t="s">
        <v>1002</v>
      </c>
      <c r="K163" s="14"/>
      <c r="L163" s="1" t="s">
        <v>50</v>
      </c>
      <c r="M163" s="7" t="s">
        <v>3987</v>
      </c>
      <c r="N163" s="1"/>
      <c r="O163" s="1"/>
      <c r="P163" s="1">
        <v>1</v>
      </c>
      <c r="Q163" s="1" t="s">
        <v>15</v>
      </c>
      <c r="R163" s="7" t="s">
        <v>21</v>
      </c>
      <c r="S163" s="7" t="s">
        <v>733</v>
      </c>
      <c r="T163" s="15">
        <v>6323</v>
      </c>
      <c r="U163" s="7" t="s">
        <v>3988</v>
      </c>
      <c r="V163" s="1"/>
      <c r="W163" s="1"/>
      <c r="X163" s="1"/>
      <c r="Y163" s="1"/>
      <c r="Z163" s="1"/>
      <c r="AA163" s="1"/>
      <c r="AB163" s="1"/>
      <c r="AC163" s="1"/>
      <c r="AD163" s="1"/>
      <c r="AE163" s="1"/>
      <c r="AF163" s="1"/>
    </row>
    <row r="164" spans="1:32" x14ac:dyDescent="0.25">
      <c r="A164" s="36">
        <v>180</v>
      </c>
      <c r="B164" s="7">
        <v>4300</v>
      </c>
      <c r="C164" s="1" t="s">
        <v>294</v>
      </c>
      <c r="D164" s="1" t="s">
        <v>1175</v>
      </c>
      <c r="E164" s="1"/>
      <c r="F164" s="7">
        <v>23</v>
      </c>
      <c r="G164" s="3" t="s">
        <v>704</v>
      </c>
      <c r="H164" s="3"/>
      <c r="I164" s="3">
        <v>1</v>
      </c>
      <c r="J164" s="13" t="s">
        <v>1002</v>
      </c>
      <c r="K164" s="13"/>
      <c r="L164" s="40" t="s">
        <v>3593</v>
      </c>
      <c r="M164" s="1" t="s">
        <v>14</v>
      </c>
      <c r="N164" s="1"/>
      <c r="O164" s="1"/>
      <c r="P164" s="1">
        <v>1</v>
      </c>
      <c r="Q164" s="1" t="s">
        <v>15</v>
      </c>
      <c r="R164" s="7" t="s">
        <v>57</v>
      </c>
      <c r="S164" s="7" t="s">
        <v>3592</v>
      </c>
      <c r="T164" s="27">
        <v>6069</v>
      </c>
      <c r="U164" s="40" t="s">
        <v>2928</v>
      </c>
      <c r="V164" s="1"/>
      <c r="W164" s="1"/>
      <c r="X164" s="1"/>
      <c r="Y164" s="1"/>
      <c r="Z164" s="1"/>
      <c r="AA164" s="1"/>
      <c r="AB164" s="1"/>
      <c r="AC164" s="1"/>
      <c r="AD164" s="1"/>
      <c r="AE164" s="1"/>
      <c r="AF164" s="1"/>
    </row>
    <row r="165" spans="1:32" x14ac:dyDescent="0.25">
      <c r="A165" s="36">
        <v>177</v>
      </c>
      <c r="B165" s="7">
        <v>41450</v>
      </c>
      <c r="C165" s="1" t="s">
        <v>294</v>
      </c>
      <c r="D165" s="7" t="s">
        <v>509</v>
      </c>
      <c r="E165" s="1"/>
      <c r="F165" s="7">
        <v>21</v>
      </c>
      <c r="G165" s="3" t="s">
        <v>704</v>
      </c>
      <c r="H165" s="3"/>
      <c r="I165" s="3">
        <v>1</v>
      </c>
      <c r="J165" s="14" t="s">
        <v>1002</v>
      </c>
      <c r="K165" s="14"/>
      <c r="L165" s="1" t="s">
        <v>46</v>
      </c>
      <c r="M165" s="7" t="s">
        <v>3594</v>
      </c>
      <c r="N165" s="1"/>
      <c r="O165" s="1"/>
      <c r="P165" s="1">
        <v>1</v>
      </c>
      <c r="Q165" s="1" t="s">
        <v>15</v>
      </c>
      <c r="R165" s="7" t="s">
        <v>16</v>
      </c>
      <c r="S165" s="7" t="s">
        <v>3595</v>
      </c>
      <c r="T165" s="15">
        <v>6801</v>
      </c>
      <c r="U165" s="7" t="s">
        <v>1174</v>
      </c>
      <c r="V165" s="1"/>
      <c r="W165" s="1"/>
      <c r="X165" s="1"/>
      <c r="Y165" s="1"/>
      <c r="Z165" s="1"/>
      <c r="AA165" s="1"/>
      <c r="AB165" s="1"/>
      <c r="AC165" s="1"/>
      <c r="AD165" s="1"/>
      <c r="AE165" s="1"/>
      <c r="AF165" s="1"/>
    </row>
    <row r="166" spans="1:32" x14ac:dyDescent="0.25">
      <c r="A166" s="36">
        <v>179</v>
      </c>
      <c r="B166" s="7">
        <v>33050</v>
      </c>
      <c r="C166" s="1" t="s">
        <v>294</v>
      </c>
      <c r="D166" s="1" t="s">
        <v>1170</v>
      </c>
      <c r="E166" s="1"/>
      <c r="F166" s="7">
        <v>34</v>
      </c>
      <c r="G166" s="3" t="s">
        <v>704</v>
      </c>
      <c r="H166" s="3"/>
      <c r="I166" s="3">
        <v>1</v>
      </c>
      <c r="J166" s="14" t="s">
        <v>1002</v>
      </c>
      <c r="K166" s="14"/>
      <c r="L166" s="1" t="s">
        <v>533</v>
      </c>
      <c r="M166" s="1" t="s">
        <v>534</v>
      </c>
      <c r="N166" s="40" t="s">
        <v>3597</v>
      </c>
      <c r="O166" s="40"/>
      <c r="P166" s="1">
        <v>1</v>
      </c>
      <c r="Q166" s="1" t="s">
        <v>15</v>
      </c>
      <c r="R166" s="7" t="s">
        <v>21</v>
      </c>
      <c r="S166" s="7" t="s">
        <v>3596</v>
      </c>
      <c r="T166" s="15">
        <v>6167</v>
      </c>
      <c r="U166" s="7" t="s">
        <v>5237</v>
      </c>
      <c r="V166" s="1"/>
      <c r="W166" s="1"/>
      <c r="X166" s="1"/>
      <c r="Y166" s="1"/>
      <c r="Z166" s="1"/>
      <c r="AA166" s="1"/>
      <c r="AB166" s="1"/>
      <c r="AC166" s="1"/>
      <c r="AD166" s="1"/>
      <c r="AE166" s="1"/>
      <c r="AF166" s="1"/>
    </row>
    <row r="167" spans="1:32" x14ac:dyDescent="0.25">
      <c r="A167" s="36">
        <v>181</v>
      </c>
      <c r="B167" s="3">
        <v>15631</v>
      </c>
      <c r="C167" s="7" t="s">
        <v>3063</v>
      </c>
      <c r="D167" s="7" t="s">
        <v>276</v>
      </c>
      <c r="E167" s="7"/>
      <c r="F167" s="7">
        <v>40</v>
      </c>
      <c r="G167" s="3" t="s">
        <v>3179</v>
      </c>
      <c r="I167" s="3" t="s">
        <v>3176</v>
      </c>
      <c r="J167" s="14" t="s">
        <v>1002</v>
      </c>
      <c r="K167" s="14"/>
      <c r="L167" s="3" t="s">
        <v>3235</v>
      </c>
      <c r="M167" s="3"/>
      <c r="P167" s="3">
        <v>1</v>
      </c>
      <c r="Q167" s="3" t="s">
        <v>552</v>
      </c>
      <c r="R167" s="3" t="s">
        <v>16</v>
      </c>
      <c r="S167" s="3" t="s">
        <v>3236</v>
      </c>
      <c r="T167" s="38">
        <v>6476</v>
      </c>
      <c r="U167" s="7" t="s">
        <v>2927</v>
      </c>
      <c r="V167" s="1"/>
      <c r="W167" s="1"/>
      <c r="X167" s="1"/>
      <c r="Y167" s="1"/>
      <c r="Z167" s="1"/>
      <c r="AA167" s="1"/>
      <c r="AB167" s="1"/>
      <c r="AC167" s="1"/>
      <c r="AD167" s="1"/>
      <c r="AE167" s="1"/>
      <c r="AF167" s="1"/>
    </row>
    <row r="168" spans="1:32" x14ac:dyDescent="0.25">
      <c r="A168" s="36">
        <v>182</v>
      </c>
      <c r="B168" s="7">
        <v>318993</v>
      </c>
      <c r="C168" s="9" t="s">
        <v>153</v>
      </c>
      <c r="D168" s="3" t="s">
        <v>771</v>
      </c>
      <c r="E168" s="7"/>
      <c r="F168" s="7">
        <v>30</v>
      </c>
      <c r="G168" s="7" t="s">
        <v>704</v>
      </c>
      <c r="H168" s="3"/>
      <c r="I168" s="7">
        <v>1</v>
      </c>
      <c r="J168" s="13" t="s">
        <v>1002</v>
      </c>
      <c r="K168" s="13"/>
      <c r="L168" s="1" t="s">
        <v>50</v>
      </c>
      <c r="M168" s="7" t="s">
        <v>3989</v>
      </c>
      <c r="N168" s="1"/>
      <c r="O168" s="1"/>
      <c r="P168" s="1">
        <v>1</v>
      </c>
      <c r="Q168" s="1" t="s">
        <v>20</v>
      </c>
      <c r="R168" s="1" t="s">
        <v>21</v>
      </c>
      <c r="S168" s="1" t="s">
        <v>3990</v>
      </c>
      <c r="T168" s="2">
        <v>6892</v>
      </c>
      <c r="U168" s="7" t="s">
        <v>1109</v>
      </c>
      <c r="V168" s="1"/>
      <c r="W168" s="1"/>
      <c r="X168" s="1"/>
      <c r="Y168" s="1"/>
      <c r="Z168" s="1"/>
      <c r="AA168" s="1"/>
      <c r="AB168" s="1"/>
      <c r="AC168" s="1"/>
      <c r="AD168" s="1"/>
      <c r="AE168" s="1"/>
      <c r="AF168" s="1"/>
    </row>
    <row r="169" spans="1:32" x14ac:dyDescent="0.25">
      <c r="A169" s="36">
        <v>183</v>
      </c>
      <c r="B169" s="7">
        <v>42702</v>
      </c>
      <c r="C169" s="1" t="s">
        <v>155</v>
      </c>
      <c r="D169" s="1" t="s">
        <v>156</v>
      </c>
      <c r="E169" s="1"/>
      <c r="F169" s="1">
        <v>20</v>
      </c>
      <c r="G169" s="7" t="s">
        <v>964</v>
      </c>
      <c r="H169" s="3"/>
      <c r="I169" s="7">
        <v>2</v>
      </c>
      <c r="J169" s="14" t="s">
        <v>948</v>
      </c>
      <c r="K169" s="14"/>
      <c r="L169" s="7" t="s">
        <v>3991</v>
      </c>
      <c r="M169" s="1" t="s">
        <v>14</v>
      </c>
      <c r="N169" s="1"/>
      <c r="O169" s="1"/>
      <c r="P169" s="1">
        <v>1</v>
      </c>
      <c r="Q169" s="1" t="s">
        <v>20</v>
      </c>
      <c r="R169" s="1" t="s">
        <v>21</v>
      </c>
      <c r="S169" s="1" t="s">
        <v>3992</v>
      </c>
      <c r="T169" s="2">
        <v>6104</v>
      </c>
      <c r="U169" s="7" t="s">
        <v>1214</v>
      </c>
      <c r="V169" s="1"/>
      <c r="W169" s="1"/>
      <c r="X169" s="1"/>
      <c r="Y169" s="1"/>
      <c r="Z169" s="1"/>
      <c r="AA169" s="1"/>
      <c r="AB169" s="1"/>
      <c r="AC169" s="1"/>
      <c r="AD169" s="1"/>
      <c r="AE169" s="1"/>
      <c r="AF169" s="1"/>
    </row>
    <row r="170" spans="1:32" x14ac:dyDescent="0.25">
      <c r="A170" s="36">
        <v>184</v>
      </c>
      <c r="B170" s="7">
        <v>91126</v>
      </c>
      <c r="C170" s="1" t="s">
        <v>296</v>
      </c>
      <c r="D170" s="1" t="s">
        <v>1245</v>
      </c>
      <c r="E170" s="1"/>
      <c r="F170" s="7">
        <v>18</v>
      </c>
      <c r="G170" s="3" t="s">
        <v>708</v>
      </c>
      <c r="H170" s="3"/>
      <c r="I170" s="3">
        <v>1</v>
      </c>
      <c r="J170" s="13" t="s">
        <v>1002</v>
      </c>
      <c r="K170" s="13"/>
      <c r="L170" s="1" t="s">
        <v>533</v>
      </c>
      <c r="M170" s="1" t="s">
        <v>534</v>
      </c>
      <c r="N170" s="7" t="s">
        <v>3994</v>
      </c>
      <c r="O170" s="7"/>
      <c r="P170" s="1">
        <v>1</v>
      </c>
      <c r="Q170" s="1" t="s">
        <v>15</v>
      </c>
      <c r="R170" s="7" t="s">
        <v>21</v>
      </c>
      <c r="S170" s="7" t="s">
        <v>3995</v>
      </c>
      <c r="T170" s="15">
        <v>6691</v>
      </c>
      <c r="U170" s="7" t="s">
        <v>3993</v>
      </c>
      <c r="V170" s="1"/>
      <c r="W170" s="1"/>
      <c r="X170" s="1"/>
      <c r="Y170" s="1"/>
      <c r="Z170" s="1"/>
      <c r="AA170" s="1"/>
      <c r="AB170" s="1"/>
      <c r="AC170" s="1"/>
      <c r="AD170" s="1"/>
      <c r="AE170" s="1"/>
      <c r="AF170" s="1"/>
    </row>
    <row r="171" spans="1:32" x14ac:dyDescent="0.25">
      <c r="A171" s="36">
        <v>185</v>
      </c>
      <c r="B171" s="3">
        <v>93187</v>
      </c>
      <c r="C171" s="9" t="s">
        <v>356</v>
      </c>
      <c r="D171" s="3" t="s">
        <v>4125</v>
      </c>
      <c r="E171" s="3"/>
      <c r="F171" s="3">
        <v>30</v>
      </c>
      <c r="G171" s="3" t="s">
        <v>704</v>
      </c>
      <c r="H171" s="3" t="s">
        <v>2774</v>
      </c>
      <c r="I171" s="3">
        <v>3</v>
      </c>
      <c r="J171" s="13" t="s">
        <v>1002</v>
      </c>
      <c r="K171" s="13"/>
      <c r="L171" s="3" t="s">
        <v>3996</v>
      </c>
      <c r="M171" s="9" t="s">
        <v>14</v>
      </c>
      <c r="N171" s="9"/>
      <c r="O171" s="9"/>
      <c r="P171" s="9">
        <v>1</v>
      </c>
      <c r="Q171" s="9" t="s">
        <v>15</v>
      </c>
      <c r="R171" s="3" t="s">
        <v>1215</v>
      </c>
      <c r="S171" s="3" t="s">
        <v>3997</v>
      </c>
      <c r="T171" s="38">
        <v>6322</v>
      </c>
      <c r="U171" s="7" t="s">
        <v>1216</v>
      </c>
      <c r="V171" s="1"/>
      <c r="W171" s="1"/>
      <c r="X171" s="1"/>
      <c r="Y171" s="1"/>
      <c r="Z171" s="1"/>
      <c r="AA171" s="1"/>
      <c r="AB171" s="1"/>
      <c r="AC171" s="1"/>
      <c r="AD171" s="1"/>
      <c r="AE171" s="1"/>
      <c r="AF171" s="1"/>
    </row>
    <row r="172" spans="1:32" x14ac:dyDescent="0.25">
      <c r="A172" s="36">
        <v>189</v>
      </c>
      <c r="B172" s="3">
        <v>117334</v>
      </c>
      <c r="C172" s="7" t="s">
        <v>157</v>
      </c>
      <c r="D172" s="7" t="s">
        <v>3064</v>
      </c>
      <c r="E172" s="7"/>
      <c r="F172" s="7">
        <v>27</v>
      </c>
      <c r="G172" s="3" t="s">
        <v>3179</v>
      </c>
      <c r="I172" s="3" t="s">
        <v>3176</v>
      </c>
      <c r="J172" s="14" t="s">
        <v>1002</v>
      </c>
      <c r="K172" s="14"/>
      <c r="L172" s="3" t="s">
        <v>3237</v>
      </c>
      <c r="M172" s="3"/>
      <c r="P172" s="3">
        <v>1</v>
      </c>
      <c r="Q172" s="3" t="s">
        <v>552</v>
      </c>
      <c r="R172" s="3" t="s">
        <v>215</v>
      </c>
      <c r="S172" s="3" t="s">
        <v>3238</v>
      </c>
      <c r="T172" s="38">
        <v>6790</v>
      </c>
      <c r="U172" s="7" t="s">
        <v>2926</v>
      </c>
      <c r="V172" s="1"/>
      <c r="W172" s="1"/>
      <c r="X172" s="1"/>
      <c r="Y172" s="1"/>
      <c r="Z172" s="1"/>
      <c r="AA172" s="1"/>
      <c r="AB172" s="1"/>
      <c r="AC172" s="1"/>
      <c r="AD172" s="1"/>
      <c r="AE172" s="1"/>
      <c r="AF172" s="1"/>
    </row>
    <row r="173" spans="1:32" x14ac:dyDescent="0.25">
      <c r="A173" s="36">
        <v>186</v>
      </c>
      <c r="B173" s="7">
        <v>28143</v>
      </c>
      <c r="C173" s="1" t="s">
        <v>157</v>
      </c>
      <c r="D173" s="1" t="s">
        <v>160</v>
      </c>
      <c r="E173" s="1"/>
      <c r="F173" s="1">
        <v>21</v>
      </c>
      <c r="G173" s="7" t="s">
        <v>964</v>
      </c>
      <c r="H173" s="3"/>
      <c r="I173" s="7">
        <v>3</v>
      </c>
      <c r="J173" s="14" t="s">
        <v>1002</v>
      </c>
      <c r="K173" s="14"/>
      <c r="L173" s="1" t="s">
        <v>3998</v>
      </c>
      <c r="M173" s="7" t="s">
        <v>114</v>
      </c>
      <c r="N173" s="1"/>
      <c r="O173" s="1"/>
      <c r="P173" s="1">
        <v>1</v>
      </c>
      <c r="Q173" s="1" t="s">
        <v>15</v>
      </c>
      <c r="R173" s="1" t="s">
        <v>21</v>
      </c>
      <c r="S173" s="1" t="s">
        <v>3999</v>
      </c>
      <c r="T173" s="2">
        <v>6436</v>
      </c>
      <c r="U173" s="7" t="s">
        <v>1111</v>
      </c>
      <c r="V173" s="1"/>
      <c r="W173" s="1"/>
      <c r="X173" s="1"/>
      <c r="Y173" s="1"/>
      <c r="Z173" s="1"/>
      <c r="AA173" s="1"/>
      <c r="AB173" s="1"/>
      <c r="AC173" s="1"/>
      <c r="AD173" s="1"/>
      <c r="AE173" s="1"/>
      <c r="AF173" s="1"/>
    </row>
    <row r="174" spans="1:32" x14ac:dyDescent="0.25">
      <c r="A174" s="36">
        <v>188</v>
      </c>
      <c r="B174" s="7">
        <v>165978</v>
      </c>
      <c r="C174" s="1" t="s">
        <v>157</v>
      </c>
      <c r="D174" s="9" t="s">
        <v>4001</v>
      </c>
      <c r="E174" s="9"/>
      <c r="F174" s="7">
        <v>38</v>
      </c>
      <c r="G174" s="3" t="s">
        <v>704</v>
      </c>
      <c r="H174" s="3"/>
      <c r="I174" s="3">
        <v>1</v>
      </c>
      <c r="J174" s="13" t="s">
        <v>1002</v>
      </c>
      <c r="K174" s="13"/>
      <c r="L174" s="1" t="s">
        <v>533</v>
      </c>
      <c r="M174" s="1" t="s">
        <v>534</v>
      </c>
      <c r="N174" s="7" t="s">
        <v>4002</v>
      </c>
      <c r="O174" s="7"/>
      <c r="P174" s="1">
        <v>1</v>
      </c>
      <c r="Q174" s="1" t="s">
        <v>15</v>
      </c>
      <c r="R174" s="7" t="s">
        <v>215</v>
      </c>
      <c r="S174" s="7" t="s">
        <v>3239</v>
      </c>
      <c r="T174" s="15">
        <v>6047</v>
      </c>
      <c r="U174" s="7" t="s">
        <v>4003</v>
      </c>
      <c r="V174" s="1"/>
      <c r="W174" s="1"/>
      <c r="X174" s="1"/>
      <c r="Y174" s="1"/>
      <c r="Z174" s="1"/>
      <c r="AA174" s="1"/>
      <c r="AB174" s="1"/>
      <c r="AC174" s="1"/>
      <c r="AD174" s="1"/>
      <c r="AE174" s="1"/>
      <c r="AF174" s="1"/>
    </row>
    <row r="175" spans="1:32" x14ac:dyDescent="0.25">
      <c r="A175" s="36">
        <v>187</v>
      </c>
      <c r="B175" s="7">
        <v>1442</v>
      </c>
      <c r="C175" s="1" t="s">
        <v>157</v>
      </c>
      <c r="D175" s="1" t="s">
        <v>158</v>
      </c>
      <c r="E175" s="1"/>
      <c r="F175" s="1">
        <v>32</v>
      </c>
      <c r="G175" s="7" t="s">
        <v>964</v>
      </c>
      <c r="H175" s="3"/>
      <c r="I175" s="7">
        <v>1</v>
      </c>
      <c r="J175" s="13" t="s">
        <v>1002</v>
      </c>
      <c r="K175" s="13"/>
      <c r="L175" s="1" t="s">
        <v>4000</v>
      </c>
      <c r="M175" s="1" t="s">
        <v>14</v>
      </c>
      <c r="N175" s="1"/>
      <c r="O175" s="1"/>
      <c r="P175" s="1">
        <v>1</v>
      </c>
      <c r="Q175" s="1" t="s">
        <v>20</v>
      </c>
      <c r="R175" s="1" t="s">
        <v>21</v>
      </c>
      <c r="S175" s="1" t="s">
        <v>159</v>
      </c>
      <c r="T175" s="2">
        <v>6848</v>
      </c>
      <c r="U175" s="7" t="s">
        <v>1110</v>
      </c>
      <c r="V175" s="1"/>
      <c r="W175" s="1"/>
      <c r="X175" s="1"/>
      <c r="Y175" s="1"/>
      <c r="Z175" s="1"/>
      <c r="AA175" s="1"/>
      <c r="AB175" s="1"/>
      <c r="AC175" s="1"/>
      <c r="AD175" s="1"/>
      <c r="AE175" s="1"/>
      <c r="AF175" s="1"/>
    </row>
    <row r="176" spans="1:32" x14ac:dyDescent="0.25">
      <c r="A176" s="36">
        <v>191</v>
      </c>
      <c r="B176" s="3">
        <v>205100</v>
      </c>
      <c r="C176" s="7" t="s">
        <v>3065</v>
      </c>
      <c r="D176" s="7" t="s">
        <v>3066</v>
      </c>
      <c r="E176" s="7"/>
      <c r="F176" s="7">
        <v>27</v>
      </c>
      <c r="G176" s="3" t="s">
        <v>3179</v>
      </c>
      <c r="I176" s="3" t="s">
        <v>3176</v>
      </c>
      <c r="J176" s="14" t="s">
        <v>1002</v>
      </c>
      <c r="K176" s="14"/>
      <c r="L176" s="3" t="s">
        <v>3240</v>
      </c>
      <c r="M176" s="3"/>
      <c r="P176" s="3">
        <v>1</v>
      </c>
      <c r="Q176" s="3" t="s">
        <v>552</v>
      </c>
      <c r="R176" s="3" t="s">
        <v>21</v>
      </c>
      <c r="S176" s="3" t="s">
        <v>3241</v>
      </c>
      <c r="T176" s="38">
        <v>6492</v>
      </c>
      <c r="U176" s="7" t="s">
        <v>2925</v>
      </c>
      <c r="V176" s="1"/>
      <c r="W176" s="1"/>
      <c r="X176" s="1"/>
      <c r="Y176" s="1"/>
      <c r="Z176" s="1"/>
      <c r="AA176" s="1"/>
      <c r="AB176" s="1"/>
      <c r="AC176" s="1"/>
      <c r="AD176" s="1"/>
      <c r="AE176" s="1"/>
      <c r="AF176" s="1"/>
    </row>
    <row r="177" spans="1:32" x14ac:dyDescent="0.25">
      <c r="A177" s="36">
        <v>193</v>
      </c>
      <c r="B177" s="7">
        <v>152827</v>
      </c>
      <c r="C177" s="1" t="s">
        <v>297</v>
      </c>
      <c r="D177" s="1" t="s">
        <v>25</v>
      </c>
      <c r="E177" s="1"/>
      <c r="F177" s="1">
        <v>19</v>
      </c>
      <c r="G177" s="7" t="s">
        <v>964</v>
      </c>
      <c r="H177" s="3"/>
      <c r="I177" s="7">
        <v>1</v>
      </c>
      <c r="J177" s="13" t="s">
        <v>1002</v>
      </c>
      <c r="K177" s="13" t="s">
        <v>247</v>
      </c>
      <c r="L177" s="1" t="s">
        <v>3598</v>
      </c>
      <c r="M177" s="7" t="s">
        <v>5281</v>
      </c>
      <c r="N177" s="1"/>
      <c r="O177" s="1"/>
      <c r="P177" s="1">
        <v>1</v>
      </c>
      <c r="Q177" s="1" t="s">
        <v>20</v>
      </c>
      <c r="R177" s="1" t="s">
        <v>215</v>
      </c>
      <c r="S177" s="1" t="s">
        <v>5282</v>
      </c>
      <c r="T177" s="2">
        <v>6382</v>
      </c>
      <c r="U177" s="7" t="s">
        <v>5283</v>
      </c>
      <c r="W177" s="1"/>
      <c r="X177" s="1"/>
      <c r="Y177" s="1"/>
      <c r="Z177" s="1"/>
      <c r="AA177" s="1"/>
      <c r="AB177" s="1"/>
      <c r="AC177" s="1"/>
      <c r="AD177" s="1"/>
      <c r="AE177" s="1"/>
      <c r="AF177" s="1"/>
    </row>
    <row r="178" spans="1:32" x14ac:dyDescent="0.25">
      <c r="A178" s="36">
        <v>194</v>
      </c>
      <c r="B178" s="7" t="s">
        <v>4004</v>
      </c>
      <c r="C178" s="1" t="s">
        <v>299</v>
      </c>
      <c r="D178" s="1" t="s">
        <v>1186</v>
      </c>
      <c r="E178" s="1"/>
      <c r="F178" s="7">
        <v>19</v>
      </c>
      <c r="G178" s="3" t="s">
        <v>704</v>
      </c>
      <c r="H178" s="3"/>
      <c r="I178" s="3">
        <v>1</v>
      </c>
      <c r="J178" s="13" t="s">
        <v>1002</v>
      </c>
      <c r="K178" s="13"/>
      <c r="L178" s="1" t="s">
        <v>533</v>
      </c>
      <c r="M178" s="1" t="s">
        <v>534</v>
      </c>
      <c r="N178" s="7" t="s">
        <v>924</v>
      </c>
      <c r="O178" s="7"/>
      <c r="P178" s="1">
        <v>1</v>
      </c>
      <c r="Q178" s="1" t="s">
        <v>15</v>
      </c>
      <c r="R178" s="7" t="s">
        <v>21</v>
      </c>
      <c r="S178" s="7" t="s">
        <v>3621</v>
      </c>
      <c r="T178" s="15">
        <v>6541</v>
      </c>
      <c r="U178" s="7" t="s">
        <v>925</v>
      </c>
      <c r="V178" s="1"/>
      <c r="W178" s="1"/>
      <c r="X178" s="1"/>
      <c r="Y178" s="1"/>
      <c r="Z178" s="1"/>
      <c r="AA178" s="1"/>
      <c r="AB178" s="1"/>
      <c r="AC178" s="1"/>
      <c r="AD178" s="1"/>
      <c r="AE178" s="1"/>
      <c r="AF178" s="1"/>
    </row>
    <row r="179" spans="1:32" x14ac:dyDescent="0.25">
      <c r="A179" s="36">
        <v>195</v>
      </c>
      <c r="B179" s="3">
        <v>15269</v>
      </c>
      <c r="C179" s="7" t="s">
        <v>3067</v>
      </c>
      <c r="D179" s="7" t="s">
        <v>3767</v>
      </c>
      <c r="E179" s="7"/>
      <c r="F179" s="7">
        <v>23</v>
      </c>
      <c r="G179" s="3" t="s">
        <v>3179</v>
      </c>
      <c r="I179" s="3" t="s">
        <v>3176</v>
      </c>
      <c r="J179" s="14" t="s">
        <v>5321</v>
      </c>
      <c r="K179" s="14" t="s">
        <v>247</v>
      </c>
      <c r="L179" s="3" t="s">
        <v>3242</v>
      </c>
      <c r="M179" s="3" t="s">
        <v>5241</v>
      </c>
      <c r="P179" s="3">
        <v>1</v>
      </c>
      <c r="Q179" s="3" t="s">
        <v>552</v>
      </c>
      <c r="R179" s="3" t="s">
        <v>99</v>
      </c>
      <c r="S179" s="3" t="s">
        <v>3243</v>
      </c>
      <c r="T179" s="38">
        <v>6887</v>
      </c>
      <c r="U179" s="7" t="s">
        <v>5320</v>
      </c>
      <c r="V179" s="1"/>
      <c r="W179" s="1"/>
      <c r="X179" s="1"/>
      <c r="Y179" s="1"/>
      <c r="Z179" s="1"/>
      <c r="AA179" s="1"/>
      <c r="AB179" s="1"/>
      <c r="AC179" s="1"/>
      <c r="AD179" s="1"/>
      <c r="AE179" s="1"/>
      <c r="AF179" s="1"/>
    </row>
    <row r="180" spans="1:32" x14ac:dyDescent="0.25">
      <c r="A180" s="36">
        <v>198</v>
      </c>
      <c r="B180" s="7">
        <v>25003</v>
      </c>
      <c r="C180" s="1" t="s">
        <v>301</v>
      </c>
      <c r="D180" s="1" t="s">
        <v>1086</v>
      </c>
      <c r="E180" s="1"/>
      <c r="F180" s="7">
        <v>24</v>
      </c>
      <c r="G180" s="3" t="s">
        <v>704</v>
      </c>
      <c r="H180" s="3"/>
      <c r="I180" s="3">
        <v>1</v>
      </c>
      <c r="J180" s="13" t="s">
        <v>1002</v>
      </c>
      <c r="K180" s="13"/>
      <c r="L180" s="1" t="s">
        <v>533</v>
      </c>
      <c r="M180" s="1" t="s">
        <v>534</v>
      </c>
      <c r="N180" s="40" t="s">
        <v>3600</v>
      </c>
      <c r="O180" s="40"/>
      <c r="P180" s="1">
        <v>1</v>
      </c>
      <c r="Q180" s="1" t="s">
        <v>15</v>
      </c>
      <c r="R180" s="7" t="s">
        <v>21</v>
      </c>
      <c r="S180" s="7" t="s">
        <v>3599</v>
      </c>
      <c r="T180" s="15">
        <v>6040</v>
      </c>
      <c r="U180" s="7" t="s">
        <v>1087</v>
      </c>
      <c r="V180" s="1"/>
      <c r="W180" s="1"/>
      <c r="X180" s="1"/>
      <c r="Y180" s="1"/>
      <c r="Z180" s="1"/>
      <c r="AA180" s="1"/>
      <c r="AB180" s="1"/>
      <c r="AC180" s="1"/>
      <c r="AD180" s="1"/>
      <c r="AE180" s="1"/>
      <c r="AF180" s="1"/>
    </row>
    <row r="181" spans="1:32" x14ac:dyDescent="0.25">
      <c r="A181" s="36">
        <v>197</v>
      </c>
      <c r="B181" s="7">
        <v>12058</v>
      </c>
      <c r="C181" s="1" t="s">
        <v>301</v>
      </c>
      <c r="D181" s="1" t="s">
        <v>1090</v>
      </c>
      <c r="E181" s="1"/>
      <c r="F181" s="7">
        <v>22</v>
      </c>
      <c r="G181" s="3" t="s">
        <v>704</v>
      </c>
      <c r="H181" s="3"/>
      <c r="I181" s="7">
        <v>3</v>
      </c>
      <c r="J181" s="13" t="s">
        <v>1002</v>
      </c>
      <c r="K181" s="13"/>
      <c r="L181" s="1" t="s">
        <v>533</v>
      </c>
      <c r="M181" s="1" t="s">
        <v>534</v>
      </c>
      <c r="N181" s="7" t="s">
        <v>4005</v>
      </c>
      <c r="O181" s="7"/>
      <c r="P181" s="1">
        <v>1</v>
      </c>
      <c r="Q181" s="1" t="s">
        <v>15</v>
      </c>
      <c r="R181" s="7" t="s">
        <v>21</v>
      </c>
      <c r="S181" s="7" t="s">
        <v>1089</v>
      </c>
      <c r="T181" s="15">
        <v>6699</v>
      </c>
      <c r="U181" s="7" t="s">
        <v>1088</v>
      </c>
      <c r="V181" s="1"/>
      <c r="W181" s="1"/>
      <c r="X181" s="1"/>
      <c r="Y181" s="1"/>
      <c r="Z181" s="1"/>
      <c r="AA181" s="1"/>
      <c r="AB181" s="1"/>
      <c r="AC181" s="1"/>
      <c r="AD181" s="1"/>
      <c r="AE181" s="1"/>
      <c r="AF181" s="1"/>
    </row>
    <row r="182" spans="1:32" x14ac:dyDescent="0.25">
      <c r="A182" s="36">
        <v>199</v>
      </c>
      <c r="B182" s="7">
        <v>25656</v>
      </c>
      <c r="C182" s="1" t="s">
        <v>161</v>
      </c>
      <c r="D182" s="1" t="s">
        <v>69</v>
      </c>
      <c r="E182" s="1"/>
      <c r="F182" s="1">
        <v>21</v>
      </c>
      <c r="G182" s="7" t="s">
        <v>964</v>
      </c>
      <c r="H182" s="3"/>
      <c r="I182" s="7">
        <v>1</v>
      </c>
      <c r="J182" s="13" t="s">
        <v>4645</v>
      </c>
      <c r="K182" s="14" t="s">
        <v>4630</v>
      </c>
      <c r="L182" s="1" t="s">
        <v>60</v>
      </c>
      <c r="M182" s="1" t="s">
        <v>4180</v>
      </c>
      <c r="N182" s="7" t="s">
        <v>4831</v>
      </c>
      <c r="O182" s="7" t="s">
        <v>4179</v>
      </c>
      <c r="P182" s="1">
        <v>1</v>
      </c>
      <c r="Q182" s="1" t="s">
        <v>15</v>
      </c>
      <c r="R182" s="1" t="s">
        <v>21</v>
      </c>
      <c r="S182" s="42" t="s">
        <v>4652</v>
      </c>
      <c r="T182" s="2">
        <v>5970</v>
      </c>
      <c r="U182" s="7" t="s">
        <v>4653</v>
      </c>
      <c r="V182" s="1"/>
      <c r="W182" s="1"/>
      <c r="X182" s="1"/>
      <c r="Y182" s="1"/>
      <c r="Z182" s="1"/>
      <c r="AA182" s="1"/>
      <c r="AB182" s="1"/>
      <c r="AC182" s="1"/>
      <c r="AD182" s="1"/>
      <c r="AE182" s="1"/>
      <c r="AF182" s="1"/>
    </row>
    <row r="183" spans="1:32" x14ac:dyDescent="0.25">
      <c r="A183" s="36">
        <v>200</v>
      </c>
      <c r="B183" s="7">
        <v>1613</v>
      </c>
      <c r="C183" s="1" t="s">
        <v>302</v>
      </c>
      <c r="D183" s="1" t="s">
        <v>1193</v>
      </c>
      <c r="E183" s="1"/>
      <c r="F183" s="7">
        <v>19</v>
      </c>
      <c r="G183" s="7" t="s">
        <v>704</v>
      </c>
      <c r="H183" s="3"/>
      <c r="I183" s="7">
        <v>2</v>
      </c>
      <c r="J183" s="13" t="s">
        <v>1002</v>
      </c>
      <c r="K183" s="13"/>
      <c r="L183" s="1" t="s">
        <v>533</v>
      </c>
      <c r="M183" s="1" t="s">
        <v>534</v>
      </c>
      <c r="N183" s="7" t="s">
        <v>743</v>
      </c>
      <c r="O183" s="7"/>
      <c r="P183" s="1">
        <v>1</v>
      </c>
      <c r="Q183" s="1" t="s">
        <v>15</v>
      </c>
      <c r="R183" s="7" t="s">
        <v>21</v>
      </c>
      <c r="S183" s="7" t="s">
        <v>4006</v>
      </c>
      <c r="T183" s="15">
        <v>5605</v>
      </c>
      <c r="U183" s="7" t="s">
        <v>744</v>
      </c>
      <c r="V183" s="1"/>
      <c r="W183" s="1"/>
      <c r="X183" s="1"/>
      <c r="Y183" s="1"/>
      <c r="Z183" s="1"/>
      <c r="AA183" s="1"/>
      <c r="AB183" s="1"/>
      <c r="AC183" s="1"/>
      <c r="AD183" s="1"/>
      <c r="AE183" s="1"/>
      <c r="AF183" s="1"/>
    </row>
    <row r="184" spans="1:32" x14ac:dyDescent="0.25">
      <c r="A184" s="36">
        <v>203</v>
      </c>
      <c r="B184" s="7">
        <v>32976</v>
      </c>
      <c r="C184" s="9" t="s">
        <v>162</v>
      </c>
      <c r="D184" s="9" t="s">
        <v>166</v>
      </c>
      <c r="E184" s="1"/>
      <c r="F184" s="7">
        <v>30</v>
      </c>
      <c r="G184" s="3" t="s">
        <v>704</v>
      </c>
      <c r="H184" s="3"/>
      <c r="I184" s="7">
        <v>1</v>
      </c>
      <c r="J184" s="14" t="s">
        <v>1002</v>
      </c>
      <c r="K184" s="14"/>
      <c r="L184" s="1" t="s">
        <v>50</v>
      </c>
      <c r="M184" s="39" t="s">
        <v>4008</v>
      </c>
      <c r="N184" s="7" t="s">
        <v>5236</v>
      </c>
      <c r="O184" s="1"/>
      <c r="P184" s="1">
        <v>1</v>
      </c>
      <c r="Q184" s="1" t="s">
        <v>20</v>
      </c>
      <c r="R184" s="1" t="s">
        <v>57</v>
      </c>
      <c r="S184" s="42" t="s">
        <v>4009</v>
      </c>
      <c r="T184" s="2">
        <v>6776</v>
      </c>
      <c r="U184" s="7" t="s">
        <v>1113</v>
      </c>
      <c r="V184" s="1"/>
      <c r="W184" s="1"/>
      <c r="X184" s="1"/>
      <c r="Y184" s="1"/>
      <c r="Z184" s="1"/>
      <c r="AA184" s="1"/>
      <c r="AB184" s="1"/>
      <c r="AC184" s="1"/>
      <c r="AD184" s="1"/>
      <c r="AE184" s="1"/>
      <c r="AF184" s="1"/>
    </row>
    <row r="185" spans="1:32" x14ac:dyDescent="0.25">
      <c r="A185" s="36">
        <v>201</v>
      </c>
      <c r="B185" s="7">
        <v>202166</v>
      </c>
      <c r="C185" s="1" t="s">
        <v>162</v>
      </c>
      <c r="D185" s="1" t="s">
        <v>163</v>
      </c>
      <c r="E185" s="1"/>
      <c r="F185" s="3">
        <v>23</v>
      </c>
      <c r="G185" s="7" t="s">
        <v>964</v>
      </c>
      <c r="H185" s="3"/>
      <c r="I185" s="7">
        <v>3</v>
      </c>
      <c r="J185" s="14" t="s">
        <v>1002</v>
      </c>
      <c r="K185" s="14"/>
      <c r="L185" s="1" t="s">
        <v>76</v>
      </c>
      <c r="M185" s="1" t="s">
        <v>3756</v>
      </c>
      <c r="N185" s="7" t="s">
        <v>4303</v>
      </c>
      <c r="O185" s="1"/>
      <c r="P185" s="1">
        <v>1</v>
      </c>
      <c r="Q185" s="1" t="s">
        <v>20</v>
      </c>
      <c r="R185" s="1" t="s">
        <v>21</v>
      </c>
      <c r="S185" s="1" t="s">
        <v>3757</v>
      </c>
      <c r="T185" s="2">
        <v>6679</v>
      </c>
      <c r="U185" s="7" t="s">
        <v>1114</v>
      </c>
      <c r="V185" s="1"/>
      <c r="W185" s="1"/>
      <c r="X185" s="1"/>
      <c r="Y185" s="1"/>
      <c r="Z185" s="1"/>
      <c r="AA185" s="1"/>
      <c r="AB185" s="1"/>
      <c r="AC185" s="1"/>
      <c r="AD185" s="1"/>
      <c r="AE185" s="1"/>
      <c r="AF185" s="1"/>
    </row>
    <row r="186" spans="1:32" x14ac:dyDescent="0.25">
      <c r="A186" s="36">
        <v>202</v>
      </c>
      <c r="B186" s="7">
        <v>39579</v>
      </c>
      <c r="C186" s="1" t="s">
        <v>162</v>
      </c>
      <c r="D186" s="1" t="s">
        <v>165</v>
      </c>
      <c r="E186" s="1"/>
      <c r="F186" s="1">
        <v>32</v>
      </c>
      <c r="G186" s="7" t="s">
        <v>964</v>
      </c>
      <c r="H186" s="3"/>
      <c r="I186" s="7">
        <v>1</v>
      </c>
      <c r="J186" s="14" t="s">
        <v>1002</v>
      </c>
      <c r="K186" s="14"/>
      <c r="L186" s="1" t="s">
        <v>4007</v>
      </c>
      <c r="M186" s="1" t="s">
        <v>14</v>
      </c>
      <c r="N186" s="1"/>
      <c r="O186" s="1"/>
      <c r="P186" s="1">
        <v>1</v>
      </c>
      <c r="Q186" s="1" t="s">
        <v>20</v>
      </c>
      <c r="R186" s="1" t="s">
        <v>21</v>
      </c>
      <c r="S186" s="1" t="s">
        <v>26</v>
      </c>
      <c r="T186" s="2">
        <v>6926</v>
      </c>
      <c r="U186" s="7" t="s">
        <v>1112</v>
      </c>
      <c r="V186" s="1"/>
      <c r="W186" s="1"/>
      <c r="X186" s="1"/>
      <c r="Y186" s="1"/>
      <c r="Z186" s="1"/>
      <c r="AA186" s="1"/>
      <c r="AB186" s="1"/>
      <c r="AC186" s="1"/>
      <c r="AD186" s="1"/>
      <c r="AE186" s="1"/>
      <c r="AF186" s="1"/>
    </row>
    <row r="187" spans="1:32" x14ac:dyDescent="0.25">
      <c r="A187" s="36">
        <v>204</v>
      </c>
      <c r="B187" s="7">
        <v>10199</v>
      </c>
      <c r="C187" s="1" t="s">
        <v>303</v>
      </c>
      <c r="D187" s="1" t="s">
        <v>1094</v>
      </c>
      <c r="E187" s="1"/>
      <c r="F187" s="7">
        <v>25</v>
      </c>
      <c r="G187" s="3" t="s">
        <v>704</v>
      </c>
      <c r="H187" s="3"/>
      <c r="I187" s="3">
        <v>2</v>
      </c>
      <c r="J187" s="14" t="s">
        <v>1002</v>
      </c>
      <c r="K187" s="14"/>
      <c r="L187" s="1" t="s">
        <v>533</v>
      </c>
      <c r="M187" s="1" t="s">
        <v>534</v>
      </c>
      <c r="N187" s="7" t="s">
        <v>4010</v>
      </c>
      <c r="O187" s="7"/>
      <c r="P187" s="1">
        <v>1</v>
      </c>
      <c r="Q187" s="1" t="s">
        <v>15</v>
      </c>
      <c r="R187" s="7" t="s">
        <v>21</v>
      </c>
      <c r="S187" s="7" t="s">
        <v>3474</v>
      </c>
      <c r="T187" s="15">
        <v>5656</v>
      </c>
      <c r="U187" s="7" t="s">
        <v>1169</v>
      </c>
      <c r="V187" s="1"/>
      <c r="W187" s="1"/>
      <c r="X187" s="1"/>
      <c r="Y187" s="1"/>
      <c r="Z187" s="1"/>
      <c r="AA187" s="1"/>
      <c r="AB187" s="1"/>
      <c r="AC187" s="1"/>
      <c r="AD187" s="1"/>
      <c r="AE187" s="1"/>
      <c r="AF187" s="1"/>
    </row>
    <row r="188" spans="1:32" x14ac:dyDescent="0.25">
      <c r="A188" s="36">
        <v>205</v>
      </c>
      <c r="B188" s="40" t="s">
        <v>3601</v>
      </c>
      <c r="C188" s="1" t="s">
        <v>304</v>
      </c>
      <c r="D188" s="1" t="s">
        <v>1247</v>
      </c>
      <c r="E188" s="1"/>
      <c r="F188" s="7">
        <v>20</v>
      </c>
      <c r="G188" s="7" t="s">
        <v>704</v>
      </c>
      <c r="H188" s="3"/>
      <c r="I188" s="7">
        <v>1</v>
      </c>
      <c r="J188" s="14" t="s">
        <v>1002</v>
      </c>
      <c r="K188" s="14"/>
      <c r="L188" s="1" t="s">
        <v>533</v>
      </c>
      <c r="M188" s="1" t="s">
        <v>534</v>
      </c>
      <c r="N188" s="7" t="s">
        <v>746</v>
      </c>
      <c r="O188" s="7"/>
      <c r="P188" s="1">
        <v>1</v>
      </c>
      <c r="Q188" s="1" t="s">
        <v>15</v>
      </c>
      <c r="R188" s="7" t="s">
        <v>57</v>
      </c>
      <c r="S188" s="7" t="s">
        <v>3602</v>
      </c>
      <c r="T188" s="15">
        <v>6534</v>
      </c>
      <c r="U188" s="40" t="s">
        <v>3603</v>
      </c>
      <c r="V188" s="1"/>
      <c r="W188" s="1"/>
      <c r="X188" s="1"/>
      <c r="Y188" s="1"/>
      <c r="Z188" s="1"/>
      <c r="AA188" s="1"/>
      <c r="AB188" s="1"/>
      <c r="AC188" s="1"/>
      <c r="AD188" s="1"/>
      <c r="AE188" s="1"/>
      <c r="AF188" s="1"/>
    </row>
    <row r="189" spans="1:32" x14ac:dyDescent="0.25">
      <c r="A189" s="36">
        <v>206</v>
      </c>
      <c r="B189" s="7">
        <v>8178</v>
      </c>
      <c r="C189" s="1" t="s">
        <v>357</v>
      </c>
      <c r="D189" s="1" t="s">
        <v>1094</v>
      </c>
      <c r="E189" s="1"/>
      <c r="F189" s="7">
        <v>27</v>
      </c>
      <c r="G189" s="7" t="s">
        <v>704</v>
      </c>
      <c r="H189" s="3"/>
      <c r="I189" s="7">
        <v>2</v>
      </c>
      <c r="J189" s="13" t="s">
        <v>1002</v>
      </c>
      <c r="K189" s="13"/>
      <c r="L189" s="1" t="s">
        <v>46</v>
      </c>
      <c r="M189" s="7" t="s">
        <v>4011</v>
      </c>
      <c r="N189" s="1"/>
      <c r="O189" s="1"/>
      <c r="P189" s="1">
        <v>1</v>
      </c>
      <c r="Q189" s="1" t="s">
        <v>15</v>
      </c>
      <c r="R189" s="7" t="s">
        <v>21</v>
      </c>
      <c r="S189" s="7" t="s">
        <v>3975</v>
      </c>
      <c r="T189" s="15">
        <v>5424</v>
      </c>
      <c r="U189" s="7" t="s">
        <v>1194</v>
      </c>
      <c r="V189" s="1"/>
      <c r="W189" s="1"/>
      <c r="X189" s="1"/>
      <c r="Y189" s="1"/>
      <c r="Z189" s="1"/>
      <c r="AA189" s="1"/>
      <c r="AB189" s="1"/>
      <c r="AC189" s="1"/>
      <c r="AD189" s="1"/>
      <c r="AE189" s="1"/>
      <c r="AF189" s="1"/>
    </row>
    <row r="190" spans="1:32" x14ac:dyDescent="0.25">
      <c r="A190" s="36">
        <v>207</v>
      </c>
      <c r="B190" s="3">
        <v>27413</v>
      </c>
      <c r="C190" s="7" t="s">
        <v>3068</v>
      </c>
      <c r="D190" s="7" t="s">
        <v>45</v>
      </c>
      <c r="E190" s="7"/>
      <c r="F190" s="7">
        <v>39</v>
      </c>
      <c r="G190" s="3" t="s">
        <v>3179</v>
      </c>
      <c r="I190" s="3" t="s">
        <v>3176</v>
      </c>
      <c r="J190" s="14" t="s">
        <v>1002</v>
      </c>
      <c r="K190" s="14"/>
      <c r="L190" s="3" t="s">
        <v>3244</v>
      </c>
      <c r="M190" s="3"/>
      <c r="P190" s="3">
        <v>1</v>
      </c>
      <c r="Q190" s="3" t="s">
        <v>552</v>
      </c>
      <c r="R190" s="3" t="s">
        <v>21</v>
      </c>
      <c r="S190" s="3" t="s">
        <v>3245</v>
      </c>
      <c r="T190" s="38">
        <v>6897</v>
      </c>
      <c r="U190" s="7" t="s">
        <v>2924</v>
      </c>
      <c r="V190" s="1"/>
      <c r="W190" s="1"/>
      <c r="X190" s="1"/>
      <c r="Y190" s="1"/>
      <c r="Z190" s="1"/>
      <c r="AA190" s="1"/>
      <c r="AB190" s="1"/>
      <c r="AC190" s="1"/>
      <c r="AD190" s="1"/>
      <c r="AE190" s="1"/>
      <c r="AF190" s="1"/>
    </row>
    <row r="191" spans="1:32" x14ac:dyDescent="0.25">
      <c r="A191" s="36">
        <v>208</v>
      </c>
      <c r="B191" s="7">
        <v>4845</v>
      </c>
      <c r="C191" s="1" t="s">
        <v>167</v>
      </c>
      <c r="D191" s="1" t="s">
        <v>168</v>
      </c>
      <c r="E191" s="1"/>
      <c r="F191" s="1">
        <v>40</v>
      </c>
      <c r="G191" s="7" t="s">
        <v>964</v>
      </c>
      <c r="H191" s="3"/>
      <c r="I191" s="7">
        <v>1</v>
      </c>
      <c r="J191" s="13" t="s">
        <v>4645</v>
      </c>
      <c r="K191" s="14" t="s">
        <v>4630</v>
      </c>
      <c r="L191" s="1" t="s">
        <v>60</v>
      </c>
      <c r="M191" s="7" t="s">
        <v>4832</v>
      </c>
      <c r="N191" s="1"/>
      <c r="O191" s="1"/>
      <c r="P191" s="1">
        <v>1</v>
      </c>
      <c r="Q191" s="1" t="s">
        <v>20</v>
      </c>
      <c r="R191" s="1" t="s">
        <v>21</v>
      </c>
      <c r="S191" s="42" t="s">
        <v>4012</v>
      </c>
      <c r="T191" s="2">
        <v>7118</v>
      </c>
      <c r="U191" s="7" t="s">
        <v>4649</v>
      </c>
      <c r="V191" s="1"/>
      <c r="W191" s="1"/>
      <c r="X191" s="1"/>
      <c r="Y191" s="1"/>
      <c r="Z191" s="1"/>
      <c r="AA191" s="1"/>
      <c r="AB191" s="1"/>
      <c r="AC191" s="1"/>
      <c r="AD191" s="1"/>
      <c r="AE191" s="1"/>
      <c r="AF191" s="1"/>
    </row>
    <row r="192" spans="1:32" x14ac:dyDescent="0.25">
      <c r="A192" s="36">
        <v>209</v>
      </c>
      <c r="B192" s="7">
        <v>1455</v>
      </c>
      <c r="C192" s="1" t="s">
        <v>169</v>
      </c>
      <c r="D192" s="1" t="s">
        <v>56</v>
      </c>
      <c r="E192" s="1"/>
      <c r="F192" s="1">
        <v>18</v>
      </c>
      <c r="G192" s="7" t="s">
        <v>964</v>
      </c>
      <c r="H192" s="3"/>
      <c r="I192" s="7">
        <v>3</v>
      </c>
      <c r="J192" s="14" t="s">
        <v>1002</v>
      </c>
      <c r="K192" s="14"/>
      <c r="L192" s="7" t="s">
        <v>973</v>
      </c>
      <c r="M192" s="1" t="s">
        <v>71</v>
      </c>
      <c r="N192" s="1"/>
      <c r="O192" s="1"/>
      <c r="P192" s="1">
        <v>1</v>
      </c>
      <c r="Q192" s="1" t="s">
        <v>15</v>
      </c>
      <c r="R192" s="1" t="s">
        <v>21</v>
      </c>
      <c r="S192" s="1" t="s">
        <v>4014</v>
      </c>
      <c r="T192" s="2">
        <v>5371</v>
      </c>
      <c r="U192" s="7" t="s">
        <v>974</v>
      </c>
      <c r="V192" s="1"/>
      <c r="W192" s="1"/>
      <c r="X192" s="1"/>
      <c r="Y192" s="1"/>
      <c r="Z192" s="1"/>
      <c r="AA192" s="1"/>
      <c r="AB192" s="1"/>
      <c r="AC192" s="1"/>
      <c r="AD192" s="1"/>
      <c r="AE192" s="1"/>
      <c r="AF192" s="1"/>
    </row>
    <row r="193" spans="1:32" x14ac:dyDescent="0.25">
      <c r="A193" s="36">
        <v>211</v>
      </c>
      <c r="B193" s="70">
        <v>664164</v>
      </c>
      <c r="C193" s="7" t="s">
        <v>169</v>
      </c>
      <c r="D193" s="7" t="s">
        <v>43</v>
      </c>
      <c r="E193" s="7"/>
      <c r="F193" s="7">
        <v>24</v>
      </c>
      <c r="G193" s="3" t="s">
        <v>3179</v>
      </c>
      <c r="I193" s="3" t="s">
        <v>3176</v>
      </c>
      <c r="J193" s="14" t="s">
        <v>1002</v>
      </c>
      <c r="K193" s="14"/>
      <c r="L193" s="3" t="s">
        <v>3246</v>
      </c>
      <c r="M193" s="3"/>
      <c r="P193" s="3">
        <v>1</v>
      </c>
      <c r="Q193" s="3" t="s">
        <v>552</v>
      </c>
      <c r="R193" s="3" t="s">
        <v>21</v>
      </c>
      <c r="S193" s="3" t="s">
        <v>3247</v>
      </c>
      <c r="T193" s="38">
        <v>5676</v>
      </c>
      <c r="U193" s="7" t="s">
        <v>2923</v>
      </c>
      <c r="V193" s="1"/>
      <c r="W193" s="1"/>
      <c r="X193" s="1"/>
      <c r="Y193" s="1"/>
      <c r="Z193" s="1"/>
      <c r="AA193" s="1"/>
      <c r="AB193" s="1"/>
      <c r="AC193" s="1"/>
      <c r="AD193" s="1"/>
      <c r="AE193" s="1"/>
      <c r="AF193" s="1"/>
    </row>
    <row r="194" spans="1:32" x14ac:dyDescent="0.25">
      <c r="A194" s="36">
        <v>210</v>
      </c>
      <c r="B194" s="7">
        <v>75768</v>
      </c>
      <c r="C194" s="1" t="s">
        <v>169</v>
      </c>
      <c r="D194" s="1" t="s">
        <v>170</v>
      </c>
      <c r="E194" s="1"/>
      <c r="F194" s="1">
        <v>21</v>
      </c>
      <c r="G194" s="7" t="s">
        <v>964</v>
      </c>
      <c r="H194" s="3"/>
      <c r="I194" s="7">
        <v>2</v>
      </c>
      <c r="J194" s="13" t="s">
        <v>1002</v>
      </c>
      <c r="K194" s="13"/>
      <c r="L194" s="1" t="s">
        <v>60</v>
      </c>
      <c r="M194" s="7" t="s">
        <v>4015</v>
      </c>
      <c r="N194" s="1"/>
      <c r="O194" s="1"/>
      <c r="P194" s="1">
        <v>1</v>
      </c>
      <c r="Q194" s="1" t="s">
        <v>20</v>
      </c>
      <c r="R194" s="1" t="s">
        <v>21</v>
      </c>
      <c r="S194" s="1" t="s">
        <v>4016</v>
      </c>
      <c r="T194" s="2">
        <v>6252</v>
      </c>
      <c r="U194" s="7" t="s">
        <v>975</v>
      </c>
      <c r="V194" s="1"/>
      <c r="W194" s="1"/>
      <c r="X194" s="1"/>
      <c r="Y194" s="1"/>
      <c r="Z194" s="1"/>
      <c r="AA194" s="1"/>
      <c r="AB194" s="1"/>
      <c r="AC194" s="1"/>
      <c r="AD194" s="1"/>
      <c r="AE194" s="1"/>
      <c r="AF194" s="1"/>
    </row>
    <row r="195" spans="1:32" x14ac:dyDescent="0.25">
      <c r="A195" s="36">
        <v>212</v>
      </c>
      <c r="B195" s="7">
        <v>13301</v>
      </c>
      <c r="C195" s="7" t="s">
        <v>2823</v>
      </c>
      <c r="D195" s="7" t="s">
        <v>54</v>
      </c>
      <c r="E195" s="7" t="s">
        <v>3295</v>
      </c>
      <c r="F195" s="3">
        <v>64</v>
      </c>
      <c r="G195" s="7" t="s">
        <v>2811</v>
      </c>
      <c r="H195" s="40"/>
      <c r="I195" s="7" t="s">
        <v>2783</v>
      </c>
      <c r="J195" s="14" t="s">
        <v>1002</v>
      </c>
      <c r="K195" s="14"/>
      <c r="L195" s="49" t="s">
        <v>2824</v>
      </c>
      <c r="M195" s="40" t="s">
        <v>2829</v>
      </c>
      <c r="P195" s="7">
        <v>1</v>
      </c>
      <c r="Q195" s="7" t="s">
        <v>15</v>
      </c>
      <c r="R195" s="7" t="s">
        <v>4627</v>
      </c>
      <c r="S195" s="40" t="s">
        <v>2825</v>
      </c>
      <c r="T195" s="136">
        <v>20579</v>
      </c>
      <c r="U195" s="40" t="s">
        <v>4131</v>
      </c>
      <c r="V195" s="1"/>
      <c r="W195" s="1"/>
      <c r="X195" s="1"/>
      <c r="Y195" s="1"/>
      <c r="Z195" s="1"/>
      <c r="AA195" s="1"/>
      <c r="AB195" s="1"/>
      <c r="AC195" s="1"/>
      <c r="AD195" s="1"/>
      <c r="AE195" s="1"/>
      <c r="AF195" s="1"/>
    </row>
    <row r="196" spans="1:32" x14ac:dyDescent="0.25">
      <c r="A196" s="36">
        <v>213</v>
      </c>
      <c r="B196" s="3">
        <v>795569</v>
      </c>
      <c r="C196" s="7" t="s">
        <v>3069</v>
      </c>
      <c r="D196" s="7" t="s">
        <v>156</v>
      </c>
      <c r="E196" s="7"/>
      <c r="F196" s="7">
        <v>25</v>
      </c>
      <c r="G196" s="3" t="s">
        <v>3179</v>
      </c>
      <c r="I196" s="3" t="s">
        <v>3176</v>
      </c>
      <c r="J196" s="14" t="s">
        <v>1002</v>
      </c>
      <c r="K196" s="14"/>
      <c r="L196" s="3" t="s">
        <v>3248</v>
      </c>
      <c r="M196" s="3"/>
      <c r="P196" s="3">
        <v>1</v>
      </c>
      <c r="Q196" s="3" t="s">
        <v>552</v>
      </c>
      <c r="R196" s="3" t="s">
        <v>215</v>
      </c>
      <c r="S196" s="3" t="s">
        <v>3249</v>
      </c>
      <c r="T196" s="38">
        <v>6694</v>
      </c>
      <c r="U196" s="7" t="s">
        <v>2922</v>
      </c>
      <c r="V196" s="1"/>
      <c r="W196" s="1"/>
      <c r="X196" s="1"/>
      <c r="Y196" s="1"/>
      <c r="Z196" s="1"/>
      <c r="AA196" s="1"/>
      <c r="AB196" s="1"/>
      <c r="AC196" s="1"/>
      <c r="AD196" s="1"/>
      <c r="AE196" s="1"/>
      <c r="AF196" s="1"/>
    </row>
    <row r="197" spans="1:32" x14ac:dyDescent="0.25">
      <c r="A197" s="36">
        <v>214</v>
      </c>
      <c r="B197" s="3">
        <v>6530</v>
      </c>
      <c r="C197" s="7" t="s">
        <v>3070</v>
      </c>
      <c r="D197" s="7" t="s">
        <v>3071</v>
      </c>
      <c r="E197" s="7"/>
      <c r="F197" s="7">
        <v>20</v>
      </c>
      <c r="G197" s="3" t="s">
        <v>3179</v>
      </c>
      <c r="I197" s="3" t="s">
        <v>3176</v>
      </c>
      <c r="J197" s="14" t="s">
        <v>1002</v>
      </c>
      <c r="K197" s="14"/>
      <c r="L197" s="3" t="s">
        <v>3250</v>
      </c>
      <c r="M197" s="3"/>
      <c r="P197" s="3">
        <v>1</v>
      </c>
      <c r="Q197" s="3" t="s">
        <v>552</v>
      </c>
      <c r="R197" s="3" t="s">
        <v>21</v>
      </c>
      <c r="S197" s="3" t="s">
        <v>3251</v>
      </c>
      <c r="T197" s="38">
        <v>6097</v>
      </c>
      <c r="U197" s="7" t="s">
        <v>2921</v>
      </c>
      <c r="V197" s="1"/>
      <c r="W197" s="1"/>
      <c r="X197" s="1"/>
      <c r="Y197" s="1"/>
      <c r="Z197" s="1"/>
      <c r="AA197" s="1"/>
      <c r="AB197" s="1"/>
      <c r="AC197" s="1"/>
      <c r="AD197" s="1"/>
      <c r="AE197" s="1"/>
      <c r="AF197" s="1"/>
    </row>
    <row r="198" spans="1:32" x14ac:dyDescent="0.25">
      <c r="A198" s="36">
        <v>216</v>
      </c>
      <c r="B198" s="7">
        <v>38541</v>
      </c>
      <c r="C198" s="1" t="s">
        <v>174</v>
      </c>
      <c r="D198" s="1" t="s">
        <v>85</v>
      </c>
      <c r="E198" s="1"/>
      <c r="F198" s="1">
        <v>29</v>
      </c>
      <c r="G198" s="7" t="s">
        <v>964</v>
      </c>
      <c r="H198" s="3"/>
      <c r="I198" s="7">
        <v>1</v>
      </c>
      <c r="J198" s="14" t="s">
        <v>948</v>
      </c>
      <c r="K198" s="14"/>
      <c r="L198" s="1" t="s">
        <v>3604</v>
      </c>
      <c r="M198" s="7" t="s">
        <v>4304</v>
      </c>
      <c r="N198" s="1"/>
      <c r="O198" s="1"/>
      <c r="P198" s="1">
        <v>1</v>
      </c>
      <c r="Q198" s="1" t="s">
        <v>20</v>
      </c>
      <c r="R198" s="1" t="s">
        <v>21</v>
      </c>
      <c r="S198" s="7" t="s">
        <v>3605</v>
      </c>
      <c r="T198" s="15">
        <v>6315</v>
      </c>
      <c r="U198" s="40" t="s">
        <v>2920</v>
      </c>
      <c r="V198" s="1"/>
      <c r="W198" s="1"/>
      <c r="X198" s="1"/>
      <c r="Y198" s="1"/>
      <c r="Z198" s="1"/>
      <c r="AA198" s="1"/>
      <c r="AB198" s="1"/>
      <c r="AC198" s="1"/>
      <c r="AD198" s="1"/>
      <c r="AE198" s="1"/>
      <c r="AF198" s="1"/>
    </row>
    <row r="199" spans="1:32" x14ac:dyDescent="0.25">
      <c r="A199" s="36">
        <v>217</v>
      </c>
      <c r="B199" s="7">
        <v>306920</v>
      </c>
      <c r="C199" s="1" t="s">
        <v>358</v>
      </c>
      <c r="D199" s="1" t="s">
        <v>1186</v>
      </c>
      <c r="E199" s="1"/>
      <c r="F199" s="7">
        <v>34</v>
      </c>
      <c r="G199" s="3" t="s">
        <v>704</v>
      </c>
      <c r="H199" s="3"/>
      <c r="I199" s="3">
        <v>2</v>
      </c>
      <c r="J199" s="13" t="s">
        <v>1002</v>
      </c>
      <c r="K199" s="13"/>
      <c r="L199" s="1" t="s">
        <v>46</v>
      </c>
      <c r="M199" s="1" t="s">
        <v>14</v>
      </c>
      <c r="N199" s="7" t="s">
        <v>3611</v>
      </c>
      <c r="O199" s="7"/>
      <c r="P199" s="1">
        <v>1</v>
      </c>
      <c r="Q199" s="1" t="s">
        <v>15</v>
      </c>
      <c r="R199" s="7" t="s">
        <v>21</v>
      </c>
      <c r="S199" s="7" t="s">
        <v>4017</v>
      </c>
      <c r="T199" s="15">
        <v>6306</v>
      </c>
      <c r="U199" s="7" t="s">
        <v>919</v>
      </c>
      <c r="V199" s="1"/>
      <c r="W199" s="1"/>
      <c r="X199" s="1"/>
      <c r="Y199" s="1"/>
      <c r="Z199" s="1"/>
      <c r="AA199" s="1"/>
      <c r="AB199" s="1"/>
      <c r="AC199" s="1"/>
      <c r="AD199" s="1"/>
      <c r="AE199" s="1"/>
      <c r="AF199" s="1"/>
    </row>
    <row r="200" spans="1:32" x14ac:dyDescent="0.25">
      <c r="A200" s="36">
        <v>218</v>
      </c>
      <c r="B200" s="7">
        <v>24474</v>
      </c>
      <c r="C200" s="1" t="s">
        <v>305</v>
      </c>
      <c r="D200" s="1" t="s">
        <v>1172</v>
      </c>
      <c r="E200" s="1"/>
      <c r="F200" s="7">
        <v>21</v>
      </c>
      <c r="G200" s="7" t="s">
        <v>930</v>
      </c>
      <c r="H200" s="3"/>
      <c r="I200" s="7">
        <v>1</v>
      </c>
      <c r="J200" s="14" t="s">
        <v>1002</v>
      </c>
      <c r="K200" s="14"/>
      <c r="L200" s="1" t="s">
        <v>533</v>
      </c>
      <c r="M200" s="1" t="s">
        <v>534</v>
      </c>
      <c r="N200" s="40" t="s">
        <v>3573</v>
      </c>
      <c r="O200" s="40"/>
      <c r="P200" s="1">
        <v>1</v>
      </c>
      <c r="Q200" s="1" t="s">
        <v>15</v>
      </c>
      <c r="R200" s="3" t="s">
        <v>21</v>
      </c>
      <c r="S200" s="3" t="s">
        <v>3606</v>
      </c>
      <c r="T200" s="38">
        <v>6027</v>
      </c>
      <c r="U200" s="7" t="s">
        <v>1173</v>
      </c>
      <c r="V200" s="1"/>
      <c r="W200" s="1"/>
      <c r="X200" s="1"/>
      <c r="Y200" s="1"/>
      <c r="Z200" s="1"/>
      <c r="AA200" s="1"/>
      <c r="AB200" s="1"/>
      <c r="AC200" s="1"/>
      <c r="AD200" s="1"/>
      <c r="AE200" s="1"/>
      <c r="AF200" s="1"/>
    </row>
    <row r="201" spans="1:32" x14ac:dyDescent="0.25">
      <c r="A201" s="36">
        <v>219</v>
      </c>
      <c r="B201" s="40" t="s">
        <v>3607</v>
      </c>
      <c r="C201" s="1" t="s">
        <v>305</v>
      </c>
      <c r="D201" s="1" t="s">
        <v>1248</v>
      </c>
      <c r="E201" s="1"/>
      <c r="F201" s="7">
        <v>22</v>
      </c>
      <c r="G201" s="7" t="s">
        <v>908</v>
      </c>
      <c r="H201" s="3"/>
      <c r="I201" s="7">
        <v>1</v>
      </c>
      <c r="J201" s="14" t="s">
        <v>1002</v>
      </c>
      <c r="K201" s="14"/>
      <c r="L201" s="1" t="s">
        <v>533</v>
      </c>
      <c r="M201" s="1" t="s">
        <v>534</v>
      </c>
      <c r="N201" s="7" t="s">
        <v>3608</v>
      </c>
      <c r="O201" s="7" t="s">
        <v>4179</v>
      </c>
      <c r="P201" s="1">
        <v>1</v>
      </c>
      <c r="Q201" s="1" t="s">
        <v>15</v>
      </c>
      <c r="R201" s="7" t="s">
        <v>475</v>
      </c>
      <c r="S201" s="7" t="s">
        <v>907</v>
      </c>
      <c r="T201" s="15">
        <v>6071</v>
      </c>
      <c r="U201" s="7" t="s">
        <v>1171</v>
      </c>
      <c r="V201" s="1"/>
      <c r="W201" s="1"/>
      <c r="X201" s="1"/>
      <c r="Y201" s="1"/>
      <c r="Z201" s="1"/>
      <c r="AA201" s="1"/>
      <c r="AB201" s="1"/>
      <c r="AC201" s="1"/>
      <c r="AD201" s="1"/>
      <c r="AE201" s="1"/>
      <c r="AF201" s="1"/>
    </row>
    <row r="202" spans="1:32" x14ac:dyDescent="0.25">
      <c r="A202" s="36">
        <v>222</v>
      </c>
      <c r="B202" s="7">
        <v>18061</v>
      </c>
      <c r="C202" s="1" t="s">
        <v>380</v>
      </c>
      <c r="D202" s="1" t="s">
        <v>381</v>
      </c>
      <c r="E202" s="1"/>
      <c r="F202" s="1">
        <v>24</v>
      </c>
      <c r="G202" s="7" t="s">
        <v>964</v>
      </c>
      <c r="H202" s="3"/>
      <c r="I202" s="7">
        <v>1</v>
      </c>
      <c r="J202" s="14" t="s">
        <v>948</v>
      </c>
      <c r="K202" s="14"/>
      <c r="L202" s="1" t="s">
        <v>382</v>
      </c>
      <c r="M202" s="1" t="s">
        <v>383</v>
      </c>
      <c r="N202" s="1"/>
      <c r="O202" s="1"/>
      <c r="P202" s="1">
        <v>1</v>
      </c>
      <c r="Q202" s="1" t="s">
        <v>20</v>
      </c>
      <c r="R202" s="1" t="s">
        <v>384</v>
      </c>
      <c r="S202" s="7" t="s">
        <v>3525</v>
      </c>
      <c r="T202" s="2">
        <v>6027</v>
      </c>
      <c r="U202" s="7" t="s">
        <v>976</v>
      </c>
      <c r="V202" s="1"/>
      <c r="W202" s="1"/>
      <c r="X202" s="1"/>
      <c r="Y202" s="1"/>
      <c r="Z202" s="1"/>
      <c r="AA202" s="1"/>
      <c r="AB202" s="1"/>
      <c r="AC202" s="1"/>
      <c r="AD202" s="1"/>
      <c r="AE202" s="1"/>
      <c r="AF202" s="1"/>
    </row>
    <row r="203" spans="1:32" x14ac:dyDescent="0.25">
      <c r="A203" s="36">
        <v>221</v>
      </c>
      <c r="B203" s="7">
        <v>14214</v>
      </c>
      <c r="C203" s="1" t="s">
        <v>380</v>
      </c>
      <c r="D203" s="1" t="s">
        <v>385</v>
      </c>
      <c r="E203" s="1"/>
      <c r="F203" s="1">
        <v>35</v>
      </c>
      <c r="G203" s="7" t="s">
        <v>704</v>
      </c>
      <c r="H203" s="3"/>
      <c r="I203" s="7">
        <v>1</v>
      </c>
      <c r="J203" s="14" t="s">
        <v>1002</v>
      </c>
      <c r="K203" s="14"/>
      <c r="L203" s="1" t="s">
        <v>3613</v>
      </c>
      <c r="M203" s="1" t="s">
        <v>383</v>
      </c>
      <c r="N203" s="1"/>
      <c r="O203" s="1"/>
      <c r="P203" s="1">
        <v>1</v>
      </c>
      <c r="Q203" s="1" t="s">
        <v>20</v>
      </c>
      <c r="R203" s="1" t="s">
        <v>57</v>
      </c>
      <c r="S203" s="129" t="s">
        <v>3609</v>
      </c>
      <c r="T203" s="2">
        <v>6091</v>
      </c>
      <c r="U203" s="7" t="s">
        <v>1115</v>
      </c>
      <c r="V203" s="1"/>
      <c r="W203" s="1"/>
      <c r="X203" s="1"/>
      <c r="Y203" s="1"/>
      <c r="Z203" s="1"/>
      <c r="AA203" s="1"/>
      <c r="AB203" s="1"/>
      <c r="AC203" s="1"/>
      <c r="AD203" s="1"/>
      <c r="AE203" s="1"/>
      <c r="AF203" s="1"/>
    </row>
    <row r="204" spans="1:32" x14ac:dyDescent="0.25">
      <c r="A204" s="36">
        <v>220</v>
      </c>
      <c r="B204" s="40" t="s">
        <v>3610</v>
      </c>
      <c r="C204" s="1" t="s">
        <v>380</v>
      </c>
      <c r="D204" s="1" t="s">
        <v>156</v>
      </c>
      <c r="E204" s="1"/>
      <c r="F204" s="1">
        <v>32</v>
      </c>
      <c r="G204" s="7" t="s">
        <v>964</v>
      </c>
      <c r="H204" s="3"/>
      <c r="I204" s="7">
        <v>1</v>
      </c>
      <c r="J204" s="14" t="s">
        <v>948</v>
      </c>
      <c r="K204" s="14"/>
      <c r="L204" s="7" t="s">
        <v>3611</v>
      </c>
      <c r="M204" s="1" t="s">
        <v>383</v>
      </c>
      <c r="N204" s="1"/>
      <c r="O204" s="1"/>
      <c r="P204" s="1">
        <v>1</v>
      </c>
      <c r="Q204" s="1" t="s">
        <v>20</v>
      </c>
      <c r="R204" s="1" t="s">
        <v>384</v>
      </c>
      <c r="S204" s="129" t="s">
        <v>3515</v>
      </c>
      <c r="T204" s="2">
        <v>6333</v>
      </c>
      <c r="U204" s="40" t="s">
        <v>3612</v>
      </c>
      <c r="V204" s="1"/>
      <c r="W204" s="1"/>
      <c r="X204" s="1"/>
      <c r="Y204" s="1"/>
      <c r="Z204" s="1"/>
      <c r="AA204" s="1"/>
      <c r="AB204" s="1"/>
      <c r="AC204" s="1"/>
      <c r="AD204" s="1"/>
      <c r="AE204" s="1"/>
      <c r="AF204" s="1"/>
    </row>
    <row r="205" spans="1:32" x14ac:dyDescent="0.25">
      <c r="A205" s="36">
        <v>224</v>
      </c>
      <c r="B205" s="7">
        <v>1027</v>
      </c>
      <c r="C205" s="1" t="s">
        <v>306</v>
      </c>
      <c r="D205" s="1" t="s">
        <v>1195</v>
      </c>
      <c r="E205" s="7" t="s">
        <v>3297</v>
      </c>
      <c r="F205" s="7">
        <v>26</v>
      </c>
      <c r="G205" s="7" t="s">
        <v>905</v>
      </c>
      <c r="H205" s="3"/>
      <c r="I205" s="7">
        <v>2</v>
      </c>
      <c r="J205" s="13" t="s">
        <v>1002</v>
      </c>
      <c r="K205" s="13"/>
      <c r="L205" s="1" t="s">
        <v>533</v>
      </c>
      <c r="M205" s="1" t="s">
        <v>534</v>
      </c>
      <c r="N205" s="7" t="s">
        <v>4018</v>
      </c>
      <c r="O205" s="7"/>
      <c r="P205" s="1">
        <v>1</v>
      </c>
      <c r="Q205" s="1" t="s">
        <v>15</v>
      </c>
      <c r="R205" s="7" t="s">
        <v>90</v>
      </c>
      <c r="S205" s="129" t="s">
        <v>4019</v>
      </c>
      <c r="T205" s="15">
        <v>6027</v>
      </c>
      <c r="U205" s="7" t="s">
        <v>4618</v>
      </c>
      <c r="V205" s="1"/>
      <c r="W205" s="1"/>
      <c r="X205" s="1"/>
      <c r="Y205" s="1"/>
      <c r="Z205" s="1"/>
      <c r="AA205" s="1"/>
      <c r="AB205" s="1"/>
      <c r="AC205" s="1"/>
      <c r="AD205" s="1"/>
      <c r="AE205" s="1"/>
      <c r="AF205" s="1"/>
    </row>
    <row r="206" spans="1:32" x14ac:dyDescent="0.25">
      <c r="A206" s="36">
        <v>225</v>
      </c>
      <c r="B206" s="7" t="s">
        <v>4020</v>
      </c>
      <c r="C206" s="1" t="s">
        <v>175</v>
      </c>
      <c r="D206" s="1" t="s">
        <v>1196</v>
      </c>
      <c r="E206" s="1"/>
      <c r="F206" s="1">
        <v>23</v>
      </c>
      <c r="G206" s="7" t="s">
        <v>964</v>
      </c>
      <c r="H206" s="3"/>
      <c r="I206" s="7">
        <v>2</v>
      </c>
      <c r="J206" s="13" t="s">
        <v>1002</v>
      </c>
      <c r="K206" s="13"/>
      <c r="L206" s="1" t="s">
        <v>76</v>
      </c>
      <c r="M206" s="1" t="s">
        <v>4022</v>
      </c>
      <c r="N206" s="7" t="s">
        <v>4021</v>
      </c>
      <c r="O206" s="7"/>
      <c r="P206" s="1">
        <v>1</v>
      </c>
      <c r="Q206" s="1" t="s">
        <v>20</v>
      </c>
      <c r="R206" s="1" t="s">
        <v>16</v>
      </c>
      <c r="S206" s="77" t="s">
        <v>4023</v>
      </c>
      <c r="T206" s="2">
        <v>6392</v>
      </c>
      <c r="U206" s="7" t="s">
        <v>4024</v>
      </c>
      <c r="V206" s="1"/>
      <c r="W206" s="1"/>
      <c r="X206" s="1"/>
      <c r="Y206" s="1"/>
      <c r="Z206" s="1"/>
      <c r="AA206" s="1"/>
      <c r="AB206" s="1"/>
      <c r="AC206" s="1"/>
      <c r="AD206" s="1"/>
      <c r="AE206" s="1"/>
      <c r="AF206" s="1"/>
    </row>
    <row r="207" spans="1:32" x14ac:dyDescent="0.25">
      <c r="A207" s="36">
        <v>226</v>
      </c>
      <c r="B207" s="40" t="s">
        <v>3614</v>
      </c>
      <c r="C207" s="1" t="s">
        <v>308</v>
      </c>
      <c r="D207" s="1" t="s">
        <v>1118</v>
      </c>
      <c r="E207" s="1"/>
      <c r="F207" s="7">
        <v>23</v>
      </c>
      <c r="G207" s="3" t="s">
        <v>704</v>
      </c>
      <c r="H207" s="3" t="s">
        <v>754</v>
      </c>
      <c r="I207" s="3">
        <v>1</v>
      </c>
      <c r="J207" s="14" t="s">
        <v>1002</v>
      </c>
      <c r="K207" s="14"/>
      <c r="L207" s="1" t="s">
        <v>533</v>
      </c>
      <c r="M207" s="1" t="s">
        <v>534</v>
      </c>
      <c r="N207" s="40" t="s">
        <v>3615</v>
      </c>
      <c r="O207" s="40" t="s">
        <v>4303</v>
      </c>
      <c r="P207" s="1">
        <v>1</v>
      </c>
      <c r="Q207" s="1" t="s">
        <v>15</v>
      </c>
      <c r="R207" s="7" t="s">
        <v>21</v>
      </c>
      <c r="S207" s="7" t="s">
        <v>3616</v>
      </c>
      <c r="T207" s="15">
        <v>6027</v>
      </c>
      <c r="U207" s="7" t="s">
        <v>1117</v>
      </c>
      <c r="V207" s="1"/>
      <c r="W207" s="1"/>
      <c r="X207" s="1"/>
      <c r="Y207" s="1"/>
      <c r="Z207" s="1"/>
      <c r="AA207" s="1"/>
      <c r="AB207" s="1"/>
      <c r="AC207" s="1"/>
      <c r="AD207" s="1"/>
      <c r="AE207" s="1"/>
      <c r="AF207" s="1"/>
    </row>
    <row r="208" spans="1:32" x14ac:dyDescent="0.25">
      <c r="A208" s="36">
        <v>227</v>
      </c>
      <c r="B208" s="7">
        <v>27801</v>
      </c>
      <c r="C208" s="1" t="s">
        <v>177</v>
      </c>
      <c r="D208" s="1" t="s">
        <v>178</v>
      </c>
      <c r="E208" s="1"/>
      <c r="F208" s="1">
        <v>18</v>
      </c>
      <c r="G208" s="7" t="s">
        <v>964</v>
      </c>
      <c r="H208" s="3"/>
      <c r="I208" s="7">
        <v>1</v>
      </c>
      <c r="J208" s="14" t="s">
        <v>948</v>
      </c>
      <c r="K208" s="14"/>
      <c r="L208" s="1" t="s">
        <v>37</v>
      </c>
      <c r="M208" s="7" t="s">
        <v>3617</v>
      </c>
      <c r="N208" s="1"/>
      <c r="O208" s="1"/>
      <c r="P208" s="1">
        <v>1</v>
      </c>
      <c r="Q208" s="1" t="s">
        <v>15</v>
      </c>
      <c r="R208" s="1" t="s">
        <v>21</v>
      </c>
      <c r="S208" s="1" t="s">
        <v>3618</v>
      </c>
      <c r="T208" s="2">
        <v>5951</v>
      </c>
      <c r="U208" s="7" t="s">
        <v>977</v>
      </c>
      <c r="V208" s="1"/>
      <c r="W208" s="1"/>
      <c r="X208" s="1"/>
      <c r="Y208" s="1"/>
      <c r="Z208" s="1"/>
      <c r="AA208" s="1"/>
      <c r="AB208" s="1"/>
      <c r="AC208" s="1"/>
      <c r="AD208" s="1"/>
      <c r="AE208" s="1"/>
      <c r="AF208" s="1"/>
    </row>
    <row r="209" spans="1:32" x14ac:dyDescent="0.25">
      <c r="A209" s="36">
        <v>230</v>
      </c>
      <c r="B209" s="7" t="s">
        <v>4619</v>
      </c>
      <c r="C209" s="1" t="s">
        <v>180</v>
      </c>
      <c r="D209" s="1" t="s">
        <v>1223</v>
      </c>
      <c r="E209" s="1"/>
      <c r="F209" s="3">
        <v>21</v>
      </c>
      <c r="G209" s="3" t="s">
        <v>704</v>
      </c>
      <c r="H209" s="3"/>
      <c r="I209" s="3">
        <v>1</v>
      </c>
      <c r="J209" s="14" t="s">
        <v>948</v>
      </c>
      <c r="K209" s="14"/>
      <c r="L209" s="1" t="s">
        <v>533</v>
      </c>
      <c r="M209" s="1" t="s">
        <v>534</v>
      </c>
      <c r="N209" s="7" t="s">
        <v>4025</v>
      </c>
      <c r="O209" s="7"/>
      <c r="P209" s="1">
        <v>1</v>
      </c>
      <c r="Q209" s="1" t="s">
        <v>15</v>
      </c>
      <c r="R209" s="7" t="s">
        <v>21</v>
      </c>
      <c r="S209" s="129" t="s">
        <v>4019</v>
      </c>
      <c r="T209" s="15">
        <v>6027</v>
      </c>
      <c r="U209" s="7" t="s">
        <v>4620</v>
      </c>
      <c r="V209" s="1"/>
      <c r="W209" s="1"/>
      <c r="X209" s="1"/>
      <c r="Y209" s="1"/>
      <c r="Z209" s="1"/>
      <c r="AA209" s="1"/>
      <c r="AB209" s="1"/>
      <c r="AC209" s="1"/>
      <c r="AD209" s="1"/>
      <c r="AE209" s="1"/>
      <c r="AF209" s="1"/>
    </row>
    <row r="210" spans="1:32" x14ac:dyDescent="0.25">
      <c r="A210" s="36">
        <v>229</v>
      </c>
      <c r="B210" s="7">
        <v>36807</v>
      </c>
      <c r="C210" s="9" t="s">
        <v>180</v>
      </c>
      <c r="D210" s="9" t="s">
        <v>18</v>
      </c>
      <c r="E210" s="1"/>
      <c r="F210" s="1">
        <v>25</v>
      </c>
      <c r="G210" s="7" t="s">
        <v>964</v>
      </c>
      <c r="H210" s="3"/>
      <c r="I210" s="7">
        <v>1</v>
      </c>
      <c r="J210" s="14" t="s">
        <v>1002</v>
      </c>
      <c r="K210" s="14"/>
      <c r="L210" s="1" t="s">
        <v>50</v>
      </c>
      <c r="M210" s="3" t="s">
        <v>528</v>
      </c>
      <c r="N210" s="3" t="s">
        <v>3510</v>
      </c>
      <c r="O210" s="3"/>
      <c r="P210" s="1">
        <v>1</v>
      </c>
      <c r="Q210" s="1" t="s">
        <v>20</v>
      </c>
      <c r="R210" s="1" t="s">
        <v>21</v>
      </c>
      <c r="S210" s="7" t="s">
        <v>3619</v>
      </c>
      <c r="T210" s="2">
        <v>6333</v>
      </c>
      <c r="U210" s="7" t="s">
        <v>978</v>
      </c>
      <c r="V210" s="1"/>
      <c r="W210" s="1"/>
      <c r="X210" s="1"/>
      <c r="Y210" s="1"/>
      <c r="Z210" s="1"/>
      <c r="AA210" s="1"/>
      <c r="AB210" s="1"/>
      <c r="AC210" s="1"/>
      <c r="AD210" s="1"/>
      <c r="AE210" s="1"/>
      <c r="AF210" s="1"/>
    </row>
    <row r="211" spans="1:32" x14ac:dyDescent="0.25">
      <c r="A211" s="36">
        <v>231</v>
      </c>
      <c r="B211" s="3">
        <v>40534</v>
      </c>
      <c r="C211" s="7" t="s">
        <v>3072</v>
      </c>
      <c r="D211" s="7" t="s">
        <v>186</v>
      </c>
      <c r="E211" s="7"/>
      <c r="F211" s="7">
        <v>29</v>
      </c>
      <c r="G211" s="3" t="s">
        <v>3179</v>
      </c>
      <c r="H211" s="3" t="s">
        <v>1220</v>
      </c>
      <c r="I211" s="3" t="s">
        <v>3176</v>
      </c>
      <c r="J211" s="14" t="s">
        <v>1002</v>
      </c>
      <c r="K211" s="14"/>
      <c r="L211" s="3" t="s">
        <v>3252</v>
      </c>
      <c r="M211" s="3"/>
      <c r="P211" s="3">
        <v>1</v>
      </c>
      <c r="Q211" s="3" t="s">
        <v>552</v>
      </c>
      <c r="R211" s="3" t="s">
        <v>21</v>
      </c>
      <c r="S211" s="129" t="s">
        <v>3253</v>
      </c>
      <c r="T211" s="38">
        <v>6333</v>
      </c>
      <c r="U211" s="7" t="s">
        <v>2919</v>
      </c>
      <c r="V211" s="1"/>
      <c r="W211" s="1"/>
      <c r="X211" s="1"/>
      <c r="Y211" s="1"/>
      <c r="Z211" s="1"/>
      <c r="AA211" s="1"/>
      <c r="AB211" s="1"/>
      <c r="AC211" s="1"/>
      <c r="AD211" s="1"/>
      <c r="AE211" s="1"/>
      <c r="AF211" s="1"/>
    </row>
    <row r="212" spans="1:32" x14ac:dyDescent="0.25">
      <c r="A212" s="36">
        <v>232</v>
      </c>
      <c r="B212" s="3">
        <v>25821</v>
      </c>
      <c r="C212" s="9" t="s">
        <v>363</v>
      </c>
      <c r="D212" s="9" t="s">
        <v>94</v>
      </c>
      <c r="E212" s="9"/>
      <c r="F212" s="3">
        <v>35</v>
      </c>
      <c r="G212" s="3" t="s">
        <v>704</v>
      </c>
      <c r="H212" s="3"/>
      <c r="I212" s="3">
        <v>3</v>
      </c>
      <c r="J212" s="13" t="s">
        <v>1002</v>
      </c>
      <c r="K212" s="13"/>
      <c r="L212" s="3" t="s">
        <v>4026</v>
      </c>
      <c r="M212" s="3" t="s">
        <v>534</v>
      </c>
      <c r="N212" s="9"/>
      <c r="O212" s="9"/>
      <c r="P212" s="9">
        <v>1</v>
      </c>
      <c r="Q212" s="9" t="s">
        <v>15</v>
      </c>
      <c r="R212" s="9" t="s">
        <v>364</v>
      </c>
      <c r="S212" s="9" t="s">
        <v>4027</v>
      </c>
      <c r="T212" s="10">
        <v>6429</v>
      </c>
      <c r="U212" s="3" t="s">
        <v>1136</v>
      </c>
      <c r="V212" s="1"/>
      <c r="W212" s="1"/>
      <c r="X212" s="1"/>
      <c r="Y212" s="1"/>
      <c r="Z212" s="1"/>
      <c r="AA212" s="1"/>
      <c r="AB212" s="1"/>
      <c r="AC212" s="1"/>
      <c r="AD212" s="1"/>
      <c r="AE212" s="1"/>
      <c r="AF212" s="1"/>
    </row>
    <row r="213" spans="1:32" x14ac:dyDescent="0.25">
      <c r="A213" s="36">
        <v>233</v>
      </c>
      <c r="B213" s="7">
        <v>305887</v>
      </c>
      <c r="C213" s="1" t="s">
        <v>309</v>
      </c>
      <c r="D213" s="1" t="s">
        <v>1175</v>
      </c>
      <c r="E213" s="1"/>
      <c r="F213" s="7">
        <v>22</v>
      </c>
      <c r="G213" s="3" t="s">
        <v>704</v>
      </c>
      <c r="H213" s="3"/>
      <c r="I213" s="3">
        <v>1</v>
      </c>
      <c r="J213" s="14" t="s">
        <v>948</v>
      </c>
      <c r="K213" s="14"/>
      <c r="L213" s="1" t="s">
        <v>533</v>
      </c>
      <c r="M213" s="1" t="s">
        <v>534</v>
      </c>
      <c r="N213" s="7" t="s">
        <v>3620</v>
      </c>
      <c r="O213" s="7" t="s">
        <v>4303</v>
      </c>
      <c r="P213" s="1">
        <v>1</v>
      </c>
      <c r="Q213" s="1" t="s">
        <v>15</v>
      </c>
      <c r="R213" s="7" t="s">
        <v>21</v>
      </c>
      <c r="S213" s="7" t="s">
        <v>3621</v>
      </c>
      <c r="T213" s="15">
        <v>6534</v>
      </c>
      <c r="U213" s="40" t="s">
        <v>3622</v>
      </c>
      <c r="V213" s="1"/>
      <c r="W213" s="1"/>
      <c r="X213" s="1"/>
      <c r="Y213" s="1"/>
      <c r="Z213" s="1"/>
      <c r="AA213" s="1"/>
      <c r="AB213" s="1"/>
      <c r="AC213" s="1"/>
      <c r="AD213" s="1"/>
      <c r="AE213" s="1"/>
      <c r="AF213" s="1"/>
    </row>
    <row r="214" spans="1:32" x14ac:dyDescent="0.25">
      <c r="A214" s="36">
        <v>234</v>
      </c>
      <c r="B214" s="7">
        <v>4272</v>
      </c>
      <c r="C214" s="1" t="s">
        <v>310</v>
      </c>
      <c r="D214" s="1" t="s">
        <v>1248</v>
      </c>
      <c r="E214" s="1"/>
      <c r="F214" s="7">
        <v>31</v>
      </c>
      <c r="G214" s="7" t="s">
        <v>704</v>
      </c>
      <c r="H214" s="3"/>
      <c r="I214" s="7">
        <v>1</v>
      </c>
      <c r="J214" s="14" t="s">
        <v>948</v>
      </c>
      <c r="K214" s="14"/>
      <c r="L214" s="1" t="s">
        <v>533</v>
      </c>
      <c r="M214" s="1" t="s">
        <v>534</v>
      </c>
      <c r="N214" s="40" t="s">
        <v>3573</v>
      </c>
      <c r="O214" s="40"/>
      <c r="P214" s="1">
        <v>1</v>
      </c>
      <c r="Q214" s="1" t="s">
        <v>15</v>
      </c>
      <c r="R214" s="7" t="s">
        <v>57</v>
      </c>
      <c r="S214" s="7" t="s">
        <v>3623</v>
      </c>
      <c r="T214" s="15">
        <v>6042</v>
      </c>
      <c r="U214" s="40" t="s">
        <v>3624</v>
      </c>
      <c r="V214" s="1"/>
      <c r="W214" s="1"/>
      <c r="X214" s="1"/>
      <c r="Y214" s="1"/>
      <c r="Z214" s="1"/>
      <c r="AA214" s="1"/>
      <c r="AB214" s="1"/>
      <c r="AC214" s="1"/>
      <c r="AD214" s="1"/>
      <c r="AE214" s="1"/>
      <c r="AF214" s="1"/>
    </row>
    <row r="215" spans="1:32" x14ac:dyDescent="0.25">
      <c r="A215" s="36">
        <v>236</v>
      </c>
      <c r="B215" s="40" t="s">
        <v>3625</v>
      </c>
      <c r="C215" s="9" t="s">
        <v>181</v>
      </c>
      <c r="D215" s="9" t="s">
        <v>135</v>
      </c>
      <c r="E215" s="1"/>
      <c r="F215" s="1">
        <v>26</v>
      </c>
      <c r="G215" s="7" t="s">
        <v>964</v>
      </c>
      <c r="H215" s="3"/>
      <c r="I215" s="7">
        <v>1</v>
      </c>
      <c r="J215" s="14" t="s">
        <v>948</v>
      </c>
      <c r="K215" s="14"/>
      <c r="L215" s="1" t="s">
        <v>50</v>
      </c>
      <c r="M215" s="40" t="s">
        <v>3626</v>
      </c>
      <c r="N215" s="1"/>
      <c r="O215" s="1"/>
      <c r="P215" s="1">
        <v>1</v>
      </c>
      <c r="Q215" s="1" t="s">
        <v>20</v>
      </c>
      <c r="R215" s="1" t="s">
        <v>57</v>
      </c>
      <c r="S215" s="40" t="s">
        <v>3627</v>
      </c>
      <c r="T215" s="2">
        <v>6105</v>
      </c>
      <c r="U215" s="40" t="s">
        <v>2918</v>
      </c>
      <c r="V215" s="1"/>
      <c r="W215" s="1"/>
      <c r="X215" s="1"/>
      <c r="Y215" s="1"/>
      <c r="Z215" s="1"/>
      <c r="AA215" s="1"/>
      <c r="AB215" s="1"/>
      <c r="AC215" s="1"/>
      <c r="AD215" s="1"/>
      <c r="AE215" s="1"/>
      <c r="AF215" s="1"/>
    </row>
    <row r="216" spans="1:32" x14ac:dyDescent="0.25">
      <c r="A216" s="36">
        <v>239</v>
      </c>
      <c r="B216" s="7" t="s">
        <v>4028</v>
      </c>
      <c r="C216" s="1" t="s">
        <v>182</v>
      </c>
      <c r="D216" s="1" t="s">
        <v>135</v>
      </c>
      <c r="E216" s="1"/>
      <c r="F216" s="1">
        <v>19</v>
      </c>
      <c r="G216" s="7" t="s">
        <v>690</v>
      </c>
      <c r="H216" s="3"/>
      <c r="I216" s="7">
        <v>1</v>
      </c>
      <c r="J216" s="14" t="s">
        <v>1002</v>
      </c>
      <c r="K216" s="14"/>
      <c r="L216" s="1" t="s">
        <v>533</v>
      </c>
      <c r="M216" s="1" t="s">
        <v>534</v>
      </c>
      <c r="N216" s="3" t="s">
        <v>4029</v>
      </c>
      <c r="O216" s="3"/>
      <c r="P216" s="1">
        <v>1</v>
      </c>
      <c r="Q216" s="1" t="s">
        <v>20</v>
      </c>
      <c r="R216" s="1" t="s">
        <v>183</v>
      </c>
      <c r="S216" s="1" t="s">
        <v>184</v>
      </c>
      <c r="T216" s="2">
        <v>6903</v>
      </c>
      <c r="U216" s="7" t="s">
        <v>1249</v>
      </c>
      <c r="V216" s="1"/>
      <c r="W216" s="1"/>
      <c r="X216" s="1"/>
      <c r="Y216" s="1"/>
      <c r="Z216" s="1"/>
      <c r="AA216" s="1"/>
      <c r="AB216" s="1"/>
      <c r="AC216" s="1"/>
      <c r="AD216" s="1"/>
      <c r="AE216" s="1"/>
      <c r="AF216" s="1"/>
    </row>
    <row r="217" spans="1:32" x14ac:dyDescent="0.25">
      <c r="A217" s="36">
        <v>240</v>
      </c>
      <c r="B217" s="7">
        <v>103140</v>
      </c>
      <c r="C217" s="1" t="s">
        <v>312</v>
      </c>
      <c r="D217" s="1" t="s">
        <v>1250</v>
      </c>
      <c r="E217" s="1"/>
      <c r="F217" s="7">
        <v>19</v>
      </c>
      <c r="G217" s="7" t="s">
        <v>930</v>
      </c>
      <c r="H217" s="3"/>
      <c r="I217" s="7">
        <v>1</v>
      </c>
      <c r="J217" s="14" t="s">
        <v>1002</v>
      </c>
      <c r="K217" s="14"/>
      <c r="L217" s="1" t="s">
        <v>533</v>
      </c>
      <c r="M217" s="1" t="s">
        <v>534</v>
      </c>
      <c r="N217" s="7" t="s">
        <v>4030</v>
      </c>
      <c r="O217" s="7"/>
      <c r="P217" s="1">
        <v>1</v>
      </c>
      <c r="Q217" s="1" t="s">
        <v>15</v>
      </c>
      <c r="R217" s="7" t="s">
        <v>21</v>
      </c>
      <c r="S217" s="7" t="s">
        <v>4031</v>
      </c>
      <c r="T217" s="15">
        <v>6657</v>
      </c>
      <c r="U217" s="7" t="s">
        <v>933</v>
      </c>
      <c r="V217" s="1"/>
      <c r="W217" s="1"/>
      <c r="X217" s="1"/>
      <c r="Y217" s="1"/>
      <c r="Z217" s="1"/>
      <c r="AA217" s="1"/>
      <c r="AB217" s="1"/>
      <c r="AC217" s="1"/>
      <c r="AD217" s="1"/>
      <c r="AE217" s="1"/>
      <c r="AF217" s="1"/>
    </row>
    <row r="218" spans="1:32" x14ac:dyDescent="0.25">
      <c r="A218" s="36">
        <v>241</v>
      </c>
      <c r="B218" s="40" t="s">
        <v>3628</v>
      </c>
      <c r="C218" s="1" t="s">
        <v>313</v>
      </c>
      <c r="D218" s="1" t="s">
        <v>1252</v>
      </c>
      <c r="E218" s="1"/>
      <c r="F218" s="7">
        <v>17</v>
      </c>
      <c r="G218" s="7" t="s">
        <v>930</v>
      </c>
      <c r="H218" s="3"/>
      <c r="I218" s="7">
        <v>1</v>
      </c>
      <c r="J218" s="14" t="s">
        <v>1002</v>
      </c>
      <c r="K218" s="14"/>
      <c r="L218" s="1" t="s">
        <v>533</v>
      </c>
      <c r="M218" s="1" t="s">
        <v>534</v>
      </c>
      <c r="N218" s="7" t="s">
        <v>4181</v>
      </c>
      <c r="O218" s="7" t="s">
        <v>4179</v>
      </c>
      <c r="P218" s="1">
        <v>1</v>
      </c>
      <c r="Q218" s="1" t="s">
        <v>15</v>
      </c>
      <c r="R218" s="7" t="s">
        <v>21</v>
      </c>
      <c r="S218" s="7" t="s">
        <v>3629</v>
      </c>
      <c r="T218" s="15">
        <v>6110</v>
      </c>
      <c r="U218" s="7" t="s">
        <v>1251</v>
      </c>
      <c r="V218" s="1"/>
      <c r="W218" s="1"/>
      <c r="X218" s="1"/>
      <c r="Y218" s="1"/>
      <c r="Z218" s="1"/>
      <c r="AA218" s="1"/>
      <c r="AB218" s="1"/>
      <c r="AC218" s="1"/>
      <c r="AD218" s="1"/>
      <c r="AE218" s="1"/>
      <c r="AF218" s="1"/>
    </row>
    <row r="219" spans="1:32" x14ac:dyDescent="0.25">
      <c r="A219" s="36">
        <v>242</v>
      </c>
      <c r="B219" s="3">
        <v>25394</v>
      </c>
      <c r="C219" s="7" t="s">
        <v>3073</v>
      </c>
      <c r="D219" s="7" t="s">
        <v>3074</v>
      </c>
      <c r="E219" s="7"/>
      <c r="F219" s="7">
        <v>29</v>
      </c>
      <c r="G219" s="3" t="s">
        <v>3179</v>
      </c>
      <c r="I219" s="3" t="s">
        <v>3176</v>
      </c>
      <c r="J219" s="14" t="s">
        <v>4635</v>
      </c>
      <c r="K219" s="14" t="s">
        <v>247</v>
      </c>
      <c r="L219" s="3" t="s">
        <v>3254</v>
      </c>
      <c r="M219" s="3" t="s">
        <v>4303</v>
      </c>
      <c r="N219" s="7" t="s">
        <v>4833</v>
      </c>
      <c r="P219" s="3">
        <v>1</v>
      </c>
      <c r="Q219" s="3" t="s">
        <v>552</v>
      </c>
      <c r="R219" s="3" t="s">
        <v>21</v>
      </c>
      <c r="S219" s="3" t="s">
        <v>3255</v>
      </c>
      <c r="T219" s="38">
        <v>6857</v>
      </c>
      <c r="U219" s="7" t="s">
        <v>2917</v>
      </c>
      <c r="V219" s="1"/>
      <c r="W219" s="1"/>
      <c r="X219" s="1"/>
      <c r="Y219" s="1"/>
      <c r="Z219" s="1"/>
      <c r="AA219" s="1"/>
      <c r="AB219" s="1"/>
      <c r="AC219" s="1"/>
      <c r="AD219" s="1"/>
      <c r="AE219" s="1"/>
      <c r="AF219" s="1"/>
    </row>
    <row r="220" spans="1:32" x14ac:dyDescent="0.25">
      <c r="A220" s="36">
        <v>244</v>
      </c>
      <c r="B220" s="7" t="s">
        <v>4034</v>
      </c>
      <c r="C220" s="9" t="s">
        <v>185</v>
      </c>
      <c r="D220" s="1" t="s">
        <v>186</v>
      </c>
      <c r="E220" s="1"/>
      <c r="F220" s="1">
        <v>32</v>
      </c>
      <c r="G220" s="7" t="s">
        <v>964</v>
      </c>
      <c r="H220" s="3"/>
      <c r="I220" s="7">
        <v>1</v>
      </c>
      <c r="J220" s="14" t="s">
        <v>948</v>
      </c>
      <c r="K220" s="14"/>
      <c r="L220" s="1" t="s">
        <v>19</v>
      </c>
      <c r="M220" s="7" t="s">
        <v>4035</v>
      </c>
      <c r="N220" s="1"/>
      <c r="O220" s="1"/>
      <c r="P220" s="1">
        <v>1</v>
      </c>
      <c r="Q220" s="1" t="s">
        <v>15</v>
      </c>
      <c r="R220" s="1" t="s">
        <v>21</v>
      </c>
      <c r="S220" s="1" t="s">
        <v>4036</v>
      </c>
      <c r="T220" s="2">
        <v>6739</v>
      </c>
      <c r="U220" s="7" t="s">
        <v>4037</v>
      </c>
      <c r="V220" s="1"/>
      <c r="W220" s="9"/>
      <c r="X220" s="9"/>
      <c r="Y220" s="9"/>
      <c r="Z220" s="9"/>
      <c r="AA220" s="9"/>
      <c r="AB220" s="9"/>
      <c r="AC220" s="9"/>
      <c r="AD220" s="1"/>
      <c r="AE220" s="1"/>
      <c r="AF220" s="1"/>
    </row>
    <row r="221" spans="1:32" x14ac:dyDescent="0.25">
      <c r="A221" s="36">
        <v>243</v>
      </c>
      <c r="B221" s="7">
        <v>306763</v>
      </c>
      <c r="C221" s="9" t="s">
        <v>185</v>
      </c>
      <c r="D221" s="7" t="s">
        <v>13</v>
      </c>
      <c r="E221" s="7"/>
      <c r="F221" s="7">
        <v>26</v>
      </c>
      <c r="G221" s="7" t="s">
        <v>930</v>
      </c>
      <c r="H221" s="3"/>
      <c r="I221" s="7">
        <v>2</v>
      </c>
      <c r="J221" s="13" t="s">
        <v>1002</v>
      </c>
      <c r="K221" s="13"/>
      <c r="L221" s="1" t="s">
        <v>19</v>
      </c>
      <c r="M221" s="7" t="s">
        <v>4032</v>
      </c>
      <c r="N221" s="1"/>
      <c r="O221" s="1"/>
      <c r="P221" s="1">
        <v>1</v>
      </c>
      <c r="Q221" s="1" t="s">
        <v>15</v>
      </c>
      <c r="R221" s="1" t="s">
        <v>57</v>
      </c>
      <c r="S221" s="42" t="s">
        <v>4033</v>
      </c>
      <c r="T221" s="15">
        <v>6534</v>
      </c>
      <c r="U221" s="7" t="s">
        <v>1137</v>
      </c>
      <c r="V221" s="1"/>
      <c r="W221" s="1"/>
      <c r="X221" s="1"/>
      <c r="Y221" s="1"/>
      <c r="Z221" s="1"/>
      <c r="AA221" s="1"/>
      <c r="AB221" s="1"/>
      <c r="AC221" s="1"/>
      <c r="AD221" s="1"/>
      <c r="AE221" s="1"/>
      <c r="AF221" s="1"/>
    </row>
    <row r="222" spans="1:32" x14ac:dyDescent="0.25">
      <c r="A222" s="36">
        <v>245</v>
      </c>
      <c r="B222" s="7">
        <v>1918</v>
      </c>
      <c r="C222" s="1" t="s">
        <v>315</v>
      </c>
      <c r="D222" s="1" t="s">
        <v>1253</v>
      </c>
      <c r="E222" s="7" t="s">
        <v>3297</v>
      </c>
      <c r="F222" s="7">
        <v>36</v>
      </c>
      <c r="G222" s="7" t="s">
        <v>930</v>
      </c>
      <c r="H222" s="3"/>
      <c r="I222" s="7">
        <v>1</v>
      </c>
      <c r="J222" s="14" t="s">
        <v>948</v>
      </c>
      <c r="K222" s="14"/>
      <c r="L222" s="1" t="s">
        <v>533</v>
      </c>
      <c r="M222" s="1" t="s">
        <v>534</v>
      </c>
      <c r="N222" s="7" t="s">
        <v>3749</v>
      </c>
      <c r="O222" s="7"/>
      <c r="P222" s="1">
        <v>1</v>
      </c>
      <c r="Q222" s="1" t="s">
        <v>15</v>
      </c>
      <c r="R222" s="7" t="s">
        <v>90</v>
      </c>
      <c r="S222" s="7" t="s">
        <v>3623</v>
      </c>
      <c r="T222" s="15">
        <v>6070</v>
      </c>
      <c r="U222" s="7" t="s">
        <v>934</v>
      </c>
      <c r="V222" s="1"/>
      <c r="W222" s="1"/>
      <c r="X222" s="1"/>
      <c r="Y222" s="1"/>
      <c r="Z222" s="1"/>
      <c r="AA222" s="1"/>
      <c r="AB222" s="1"/>
      <c r="AC222" s="1"/>
      <c r="AD222" s="1"/>
      <c r="AE222" s="1"/>
      <c r="AF222" s="1"/>
    </row>
    <row r="223" spans="1:32" x14ac:dyDescent="0.25">
      <c r="A223" s="36">
        <v>247</v>
      </c>
      <c r="B223" s="3">
        <v>163930</v>
      </c>
      <c r="C223" s="7" t="s">
        <v>316</v>
      </c>
      <c r="D223" s="7" t="s">
        <v>3075</v>
      </c>
      <c r="E223" s="7"/>
      <c r="F223" s="7">
        <v>39</v>
      </c>
      <c r="G223" s="3" t="s">
        <v>3179</v>
      </c>
      <c r="I223" s="3" t="s">
        <v>3176</v>
      </c>
      <c r="J223" s="14" t="s">
        <v>1002</v>
      </c>
      <c r="K223" s="14"/>
      <c r="L223" s="3" t="s">
        <v>3256</v>
      </c>
      <c r="M223" s="3"/>
      <c r="P223" s="3">
        <v>1</v>
      </c>
      <c r="Q223" s="3" t="s">
        <v>552</v>
      </c>
      <c r="R223" s="3" t="s">
        <v>38</v>
      </c>
      <c r="S223" s="3" t="s">
        <v>3257</v>
      </c>
      <c r="T223" s="38">
        <v>5402</v>
      </c>
      <c r="U223" s="7" t="s">
        <v>2916</v>
      </c>
      <c r="V223" s="1"/>
      <c r="W223" s="1"/>
      <c r="X223" s="1"/>
      <c r="Y223" s="1"/>
      <c r="Z223" s="1"/>
      <c r="AA223" s="1"/>
      <c r="AB223" s="1"/>
      <c r="AC223" s="1"/>
      <c r="AD223" s="1"/>
      <c r="AE223" s="1"/>
      <c r="AF223" s="1"/>
    </row>
    <row r="224" spans="1:32" x14ac:dyDescent="0.25">
      <c r="A224" s="36">
        <v>246</v>
      </c>
      <c r="B224" s="7" t="s">
        <v>3630</v>
      </c>
      <c r="C224" s="1" t="s">
        <v>316</v>
      </c>
      <c r="D224" s="7" t="s">
        <v>1254</v>
      </c>
      <c r="E224" s="7"/>
      <c r="F224" s="7">
        <v>20</v>
      </c>
      <c r="G224" s="7" t="s">
        <v>930</v>
      </c>
      <c r="H224" s="3"/>
      <c r="I224" s="7">
        <v>1</v>
      </c>
      <c r="J224" s="14" t="s">
        <v>948</v>
      </c>
      <c r="K224" s="14"/>
      <c r="L224" s="1" t="s">
        <v>533</v>
      </c>
      <c r="M224" s="1" t="s">
        <v>534</v>
      </c>
      <c r="N224" s="40" t="s">
        <v>3573</v>
      </c>
      <c r="O224" s="40" t="s">
        <v>4303</v>
      </c>
      <c r="P224" s="1">
        <v>1</v>
      </c>
      <c r="Q224" s="1" t="s">
        <v>15</v>
      </c>
      <c r="R224" s="7" t="s">
        <v>707</v>
      </c>
      <c r="S224" s="129" t="s">
        <v>3515</v>
      </c>
      <c r="T224" s="15">
        <v>6027</v>
      </c>
      <c r="U224" s="40" t="s">
        <v>3631</v>
      </c>
      <c r="V224" s="1"/>
      <c r="W224" s="1"/>
      <c r="X224" s="1"/>
      <c r="Y224" s="1"/>
      <c r="Z224" s="1"/>
      <c r="AA224" s="1"/>
      <c r="AB224" s="1"/>
      <c r="AC224" s="1"/>
      <c r="AD224" s="1"/>
      <c r="AE224" s="1"/>
      <c r="AF224" s="1"/>
    </row>
    <row r="225" spans="1:32" x14ac:dyDescent="0.25">
      <c r="A225" s="36">
        <v>248</v>
      </c>
      <c r="B225" s="40" t="s">
        <v>3632</v>
      </c>
      <c r="C225" s="1" t="s">
        <v>317</v>
      </c>
      <c r="D225" s="1" t="s">
        <v>1255</v>
      </c>
      <c r="E225" s="1"/>
      <c r="F225" s="7">
        <v>26</v>
      </c>
      <c r="G225" s="7" t="s">
        <v>937</v>
      </c>
      <c r="H225" s="3"/>
      <c r="I225" s="7">
        <v>1</v>
      </c>
      <c r="J225" s="14" t="s">
        <v>1002</v>
      </c>
      <c r="K225" s="14"/>
      <c r="L225" s="1" t="s">
        <v>533</v>
      </c>
      <c r="M225" s="1" t="s">
        <v>534</v>
      </c>
      <c r="N225" s="7" t="s">
        <v>3633</v>
      </c>
      <c r="O225" s="7"/>
      <c r="P225" s="1">
        <v>1</v>
      </c>
      <c r="Q225" s="1" t="s">
        <v>15</v>
      </c>
      <c r="R225" s="7" t="s">
        <v>38</v>
      </c>
      <c r="S225" s="7" t="s">
        <v>935</v>
      </c>
      <c r="T225" s="15">
        <v>6850</v>
      </c>
      <c r="U225" s="7" t="s">
        <v>936</v>
      </c>
      <c r="V225" s="1"/>
      <c r="W225" s="1"/>
      <c r="X225" s="1"/>
      <c r="Y225" s="1"/>
      <c r="Z225" s="1"/>
      <c r="AA225" s="1"/>
      <c r="AB225" s="1"/>
      <c r="AC225" s="1"/>
      <c r="AD225" s="1"/>
      <c r="AE225" s="1"/>
      <c r="AF225" s="1"/>
    </row>
    <row r="226" spans="1:32" x14ac:dyDescent="0.25">
      <c r="A226" s="36">
        <v>249</v>
      </c>
      <c r="B226" s="7">
        <v>18683</v>
      </c>
      <c r="C226" s="1" t="s">
        <v>318</v>
      </c>
      <c r="D226" s="1" t="s">
        <v>1123</v>
      </c>
      <c r="E226" s="1"/>
      <c r="F226" s="7">
        <v>24</v>
      </c>
      <c r="G226" s="7" t="s">
        <v>704</v>
      </c>
      <c r="H226" s="3"/>
      <c r="I226" s="7">
        <v>1</v>
      </c>
      <c r="J226" s="14" t="s">
        <v>1002</v>
      </c>
      <c r="K226" s="14"/>
      <c r="L226" s="1" t="s">
        <v>533</v>
      </c>
      <c r="M226" s="1" t="s">
        <v>534</v>
      </c>
      <c r="N226" s="7" t="s">
        <v>3634</v>
      </c>
      <c r="O226" s="7"/>
      <c r="P226" s="1">
        <v>1</v>
      </c>
      <c r="Q226" s="1" t="s">
        <v>15</v>
      </c>
      <c r="R226" s="7" t="s">
        <v>906</v>
      </c>
      <c r="S226" s="7" t="s">
        <v>3635</v>
      </c>
      <c r="T226" s="15">
        <v>5832</v>
      </c>
      <c r="U226" s="7" t="s">
        <v>1256</v>
      </c>
      <c r="V226" s="1"/>
      <c r="W226" s="1"/>
      <c r="X226" s="1"/>
      <c r="Y226" s="1"/>
      <c r="Z226" s="1"/>
      <c r="AA226" s="1"/>
      <c r="AB226" s="1"/>
      <c r="AC226" s="1"/>
      <c r="AD226" s="1"/>
      <c r="AE226" s="1"/>
      <c r="AF226" s="1"/>
    </row>
    <row r="227" spans="1:32" x14ac:dyDescent="0.25">
      <c r="A227" s="36">
        <v>250</v>
      </c>
      <c r="B227" s="40" t="s">
        <v>3636</v>
      </c>
      <c r="C227" s="1" t="s">
        <v>318</v>
      </c>
      <c r="D227" s="1" t="s">
        <v>1094</v>
      </c>
      <c r="E227" s="1"/>
      <c r="F227" s="7">
        <v>20</v>
      </c>
      <c r="G227" s="7" t="s">
        <v>704</v>
      </c>
      <c r="H227" s="3"/>
      <c r="I227" s="7">
        <v>1</v>
      </c>
      <c r="J227" s="14" t="s">
        <v>1002</v>
      </c>
      <c r="K227" s="14"/>
      <c r="L227" s="1" t="s">
        <v>533</v>
      </c>
      <c r="M227" s="1" t="s">
        <v>534</v>
      </c>
      <c r="N227" s="7" t="s">
        <v>3637</v>
      </c>
      <c r="O227" s="7"/>
      <c r="P227" s="1">
        <v>1</v>
      </c>
      <c r="Q227" s="1" t="s">
        <v>15</v>
      </c>
      <c r="R227" s="7" t="s">
        <v>21</v>
      </c>
      <c r="S227" s="7" t="s">
        <v>3638</v>
      </c>
      <c r="T227" s="15">
        <v>6860</v>
      </c>
      <c r="U227" s="7" t="s">
        <v>3639</v>
      </c>
      <c r="V227" s="1"/>
      <c r="W227" s="1"/>
      <c r="X227" s="1"/>
      <c r="Y227" s="1"/>
      <c r="Z227" s="1"/>
      <c r="AA227" s="1"/>
      <c r="AB227" s="1"/>
      <c r="AC227" s="1"/>
      <c r="AD227" s="1"/>
      <c r="AE227" s="1"/>
      <c r="AF227" s="1"/>
    </row>
    <row r="228" spans="1:32" x14ac:dyDescent="0.25">
      <c r="A228" s="36">
        <v>251</v>
      </c>
      <c r="B228" s="7">
        <v>205142</v>
      </c>
      <c r="C228" s="1" t="s">
        <v>187</v>
      </c>
      <c r="D228" s="1" t="s">
        <v>56</v>
      </c>
      <c r="E228" s="1"/>
      <c r="F228" s="1">
        <v>34</v>
      </c>
      <c r="G228" s="7" t="s">
        <v>964</v>
      </c>
      <c r="H228" s="3"/>
      <c r="I228" s="7">
        <v>1</v>
      </c>
      <c r="J228" s="14" t="s">
        <v>948</v>
      </c>
      <c r="K228" s="14" t="s">
        <v>247</v>
      </c>
      <c r="L228" s="1" t="s">
        <v>114</v>
      </c>
      <c r="M228" s="40" t="s">
        <v>3640</v>
      </c>
      <c r="N228" s="7" t="s">
        <v>4626</v>
      </c>
      <c r="O228" s="7" t="s">
        <v>5246</v>
      </c>
      <c r="P228" s="1">
        <v>1</v>
      </c>
      <c r="Q228" s="1" t="s">
        <v>20</v>
      </c>
      <c r="R228" s="1" t="s">
        <v>57</v>
      </c>
      <c r="S228" s="7" t="s">
        <v>3623</v>
      </c>
      <c r="T228" s="2">
        <v>6492</v>
      </c>
      <c r="U228" s="40" t="s">
        <v>5247</v>
      </c>
      <c r="V228" s="1"/>
      <c r="W228" s="1"/>
      <c r="X228" s="1"/>
      <c r="Y228" s="1"/>
      <c r="Z228" s="1"/>
      <c r="AA228" s="1"/>
      <c r="AB228" s="1"/>
      <c r="AC228" s="1"/>
      <c r="AD228" s="1"/>
      <c r="AE228" s="1"/>
      <c r="AF228" s="1"/>
    </row>
    <row r="229" spans="1:32" x14ac:dyDescent="0.25">
      <c r="A229" s="36">
        <v>252</v>
      </c>
      <c r="B229" s="7">
        <v>795022</v>
      </c>
      <c r="C229" s="1" t="s">
        <v>319</v>
      </c>
      <c r="D229" s="1" t="s">
        <v>1217</v>
      </c>
      <c r="E229" s="1"/>
      <c r="F229" s="7">
        <v>22</v>
      </c>
      <c r="G229" s="7" t="s">
        <v>704</v>
      </c>
      <c r="H229" s="3"/>
      <c r="I229" s="7">
        <v>1</v>
      </c>
      <c r="J229" s="14" t="s">
        <v>948</v>
      </c>
      <c r="K229" s="14"/>
      <c r="L229" s="1" t="s">
        <v>533</v>
      </c>
      <c r="M229" s="1" t="s">
        <v>534</v>
      </c>
      <c r="N229" s="40" t="s">
        <v>3641</v>
      </c>
      <c r="O229" s="40"/>
      <c r="P229" s="1">
        <v>1</v>
      </c>
      <c r="Q229" s="1" t="s">
        <v>15</v>
      </c>
      <c r="R229" s="7" t="s">
        <v>121</v>
      </c>
      <c r="S229" s="40" t="s">
        <v>3642</v>
      </c>
      <c r="T229" s="15">
        <v>6513</v>
      </c>
      <c r="U229" s="40" t="s">
        <v>2915</v>
      </c>
      <c r="V229" s="1"/>
      <c r="W229" s="1"/>
      <c r="X229" s="1"/>
      <c r="Y229" s="1"/>
      <c r="Z229" s="1"/>
      <c r="AA229" s="1"/>
      <c r="AB229" s="1"/>
      <c r="AC229" s="1"/>
      <c r="AD229" s="1"/>
      <c r="AE229" s="1"/>
      <c r="AF229" s="1"/>
    </row>
    <row r="230" spans="1:32" x14ac:dyDescent="0.25">
      <c r="A230" s="36">
        <v>253</v>
      </c>
      <c r="B230" s="3">
        <v>57512</v>
      </c>
      <c r="C230" s="7" t="s">
        <v>3076</v>
      </c>
      <c r="D230" s="7" t="s">
        <v>776</v>
      </c>
      <c r="E230" s="7"/>
      <c r="F230" s="7">
        <v>21</v>
      </c>
      <c r="G230" s="3" t="s">
        <v>3179</v>
      </c>
      <c r="I230" s="3" t="s">
        <v>3176</v>
      </c>
      <c r="J230" s="14" t="s">
        <v>1002</v>
      </c>
      <c r="K230" s="14"/>
      <c r="L230" s="3" t="s">
        <v>3258</v>
      </c>
      <c r="M230" s="3"/>
      <c r="P230" s="3">
        <v>1</v>
      </c>
      <c r="Q230" s="3" t="s">
        <v>552</v>
      </c>
      <c r="R230" s="3" t="s">
        <v>21</v>
      </c>
      <c r="S230" s="3" t="s">
        <v>3259</v>
      </c>
      <c r="T230" s="38">
        <v>6794</v>
      </c>
      <c r="U230" s="7" t="s">
        <v>2914</v>
      </c>
      <c r="V230" s="1"/>
      <c r="W230" s="1"/>
      <c r="X230" s="1"/>
      <c r="Y230" s="1"/>
      <c r="Z230" s="1"/>
      <c r="AA230" s="1"/>
      <c r="AB230" s="1"/>
      <c r="AC230" s="1"/>
      <c r="AD230" s="1"/>
      <c r="AE230" s="1"/>
      <c r="AF230" s="1"/>
    </row>
    <row r="231" spans="1:32" x14ac:dyDescent="0.25">
      <c r="A231" s="36">
        <v>255</v>
      </c>
      <c r="B231" s="3">
        <v>38536</v>
      </c>
      <c r="C231" s="7" t="s">
        <v>188</v>
      </c>
      <c r="D231" s="7" t="s">
        <v>767</v>
      </c>
      <c r="E231" s="7"/>
      <c r="F231" s="7">
        <v>33</v>
      </c>
      <c r="G231" s="3" t="s">
        <v>3179</v>
      </c>
      <c r="I231" s="3" t="s">
        <v>3176</v>
      </c>
      <c r="J231" s="14" t="s">
        <v>1002</v>
      </c>
      <c r="K231" s="14"/>
      <c r="L231" s="3" t="s">
        <v>3260</v>
      </c>
      <c r="M231" s="3"/>
      <c r="P231" s="3">
        <v>1</v>
      </c>
      <c r="Q231" s="3" t="s">
        <v>552</v>
      </c>
      <c r="R231" s="3" t="s">
        <v>21</v>
      </c>
      <c r="S231" s="3" t="s">
        <v>3261</v>
      </c>
      <c r="T231" s="38">
        <v>6717</v>
      </c>
      <c r="U231" s="7" t="s">
        <v>2913</v>
      </c>
      <c r="W231" s="1"/>
      <c r="X231" s="1"/>
      <c r="Y231" s="1"/>
      <c r="Z231" s="1"/>
      <c r="AA231" s="1"/>
      <c r="AB231" s="1"/>
      <c r="AC231" s="1"/>
      <c r="AD231" s="1"/>
      <c r="AE231" s="1"/>
      <c r="AF231" s="1"/>
    </row>
    <row r="232" spans="1:32" x14ac:dyDescent="0.25">
      <c r="A232" s="36">
        <v>254</v>
      </c>
      <c r="B232" s="7">
        <v>36980</v>
      </c>
      <c r="C232" s="1" t="s">
        <v>188</v>
      </c>
      <c r="D232" s="1" t="s">
        <v>63</v>
      </c>
      <c r="E232" s="1"/>
      <c r="F232" s="1">
        <v>24</v>
      </c>
      <c r="G232" s="7" t="s">
        <v>964</v>
      </c>
      <c r="H232" s="3" t="s">
        <v>754</v>
      </c>
      <c r="I232" s="7">
        <v>1</v>
      </c>
      <c r="J232" s="14" t="s">
        <v>948</v>
      </c>
      <c r="K232" s="14"/>
      <c r="L232" s="7" t="s">
        <v>3643</v>
      </c>
      <c r="M232" s="1"/>
      <c r="N232" s="1"/>
      <c r="O232" s="1"/>
      <c r="P232" s="1">
        <v>1</v>
      </c>
      <c r="Q232" s="1" t="s">
        <v>20</v>
      </c>
      <c r="R232" s="1" t="s">
        <v>21</v>
      </c>
      <c r="S232" s="7" t="s">
        <v>3644</v>
      </c>
      <c r="T232" s="2">
        <v>6449</v>
      </c>
      <c r="U232" s="7" t="s">
        <v>1257</v>
      </c>
      <c r="V232" s="1"/>
      <c r="W232" s="1"/>
      <c r="X232" s="1"/>
      <c r="Y232" s="1"/>
      <c r="Z232" s="1"/>
      <c r="AA232" s="1"/>
      <c r="AB232" s="1"/>
      <c r="AC232" s="1"/>
      <c r="AD232" s="1"/>
      <c r="AE232" s="1"/>
      <c r="AF232" s="1"/>
    </row>
    <row r="233" spans="1:32" x14ac:dyDescent="0.25">
      <c r="A233" s="36">
        <v>257</v>
      </c>
      <c r="B233" s="7">
        <v>74</v>
      </c>
      <c r="C233" s="1" t="s">
        <v>320</v>
      </c>
      <c r="D233" s="1" t="s">
        <v>1259</v>
      </c>
      <c r="E233" s="1"/>
      <c r="F233" s="7">
        <v>30</v>
      </c>
      <c r="G233" s="7" t="s">
        <v>930</v>
      </c>
      <c r="H233" s="3" t="s">
        <v>1220</v>
      </c>
      <c r="I233" s="7">
        <v>1</v>
      </c>
      <c r="J233" s="14" t="s">
        <v>948</v>
      </c>
      <c r="K233" s="14"/>
      <c r="L233" s="1" t="s">
        <v>533</v>
      </c>
      <c r="M233" s="1" t="s">
        <v>534</v>
      </c>
      <c r="N233" s="7" t="s">
        <v>4039</v>
      </c>
      <c r="O233" s="7"/>
      <c r="P233" s="1">
        <v>1</v>
      </c>
      <c r="Q233" s="1" t="s">
        <v>15</v>
      </c>
      <c r="R233" s="7" t="s">
        <v>21</v>
      </c>
      <c r="S233" s="7" t="s">
        <v>4013</v>
      </c>
      <c r="T233" s="15">
        <v>5419</v>
      </c>
      <c r="U233" s="7" t="s">
        <v>940</v>
      </c>
      <c r="V233" s="1"/>
      <c r="W233" s="1"/>
      <c r="X233" s="1"/>
      <c r="Y233" s="1"/>
      <c r="Z233" s="1"/>
      <c r="AA233" s="1"/>
      <c r="AB233" s="1"/>
      <c r="AC233" s="1"/>
      <c r="AD233" s="1"/>
      <c r="AE233" s="1"/>
      <c r="AF233" s="1"/>
    </row>
    <row r="234" spans="1:32" x14ac:dyDescent="0.25">
      <c r="A234" s="36">
        <v>256</v>
      </c>
      <c r="B234" s="7">
        <v>78436</v>
      </c>
      <c r="C234" s="1" t="s">
        <v>320</v>
      </c>
      <c r="D234" s="1" t="s">
        <v>1258</v>
      </c>
      <c r="E234" s="1"/>
      <c r="F234" s="7">
        <v>19</v>
      </c>
      <c r="G234" s="7" t="s">
        <v>930</v>
      </c>
      <c r="H234" s="3"/>
      <c r="I234" s="7">
        <v>1</v>
      </c>
      <c r="J234" s="14" t="s">
        <v>948</v>
      </c>
      <c r="K234" s="14"/>
      <c r="L234" s="1" t="s">
        <v>533</v>
      </c>
      <c r="M234" s="1" t="s">
        <v>534</v>
      </c>
      <c r="N234" s="7" t="s">
        <v>938</v>
      </c>
      <c r="O234" s="7"/>
      <c r="P234" s="1">
        <v>1</v>
      </c>
      <c r="Q234" s="1" t="s">
        <v>15</v>
      </c>
      <c r="R234" s="7" t="s">
        <v>21</v>
      </c>
      <c r="S234" s="7" t="s">
        <v>4038</v>
      </c>
      <c r="T234" s="15">
        <v>6872</v>
      </c>
      <c r="U234" s="7" t="s">
        <v>939</v>
      </c>
      <c r="V234" s="9"/>
      <c r="W234" s="1"/>
      <c r="X234" s="1"/>
      <c r="Y234" s="1"/>
      <c r="Z234" s="1"/>
      <c r="AA234" s="1"/>
      <c r="AB234" s="1"/>
      <c r="AC234" s="1"/>
      <c r="AD234" s="1"/>
      <c r="AE234" s="1"/>
      <c r="AF234" s="1"/>
    </row>
    <row r="235" spans="1:32" x14ac:dyDescent="0.25">
      <c r="A235" s="36">
        <v>258</v>
      </c>
      <c r="B235" s="3">
        <v>41897</v>
      </c>
      <c r="C235" s="7" t="s">
        <v>320</v>
      </c>
      <c r="D235" s="7" t="s">
        <v>79</v>
      </c>
      <c r="E235" s="7"/>
      <c r="F235" s="7">
        <v>21</v>
      </c>
      <c r="G235" s="3" t="s">
        <v>3179</v>
      </c>
      <c r="I235" s="3" t="s">
        <v>3176</v>
      </c>
      <c r="J235" s="14" t="s">
        <v>1002</v>
      </c>
      <c r="K235" s="14"/>
      <c r="L235" s="3" t="s">
        <v>3262</v>
      </c>
      <c r="M235" s="3" t="s">
        <v>4179</v>
      </c>
      <c r="P235" s="3">
        <v>1</v>
      </c>
      <c r="Q235" s="3" t="s">
        <v>552</v>
      </c>
      <c r="R235" s="3" t="s">
        <v>16</v>
      </c>
      <c r="S235" s="3" t="s">
        <v>3263</v>
      </c>
      <c r="T235" s="38">
        <v>6473</v>
      </c>
      <c r="U235" s="7" t="s">
        <v>2912</v>
      </c>
      <c r="V235" s="1"/>
      <c r="W235" s="1"/>
      <c r="X235" s="1"/>
      <c r="Y235" s="1"/>
      <c r="Z235" s="1"/>
      <c r="AA235" s="1"/>
      <c r="AB235" s="1"/>
      <c r="AC235" s="1"/>
      <c r="AD235" s="1"/>
      <c r="AE235" s="1"/>
      <c r="AF235" s="1"/>
    </row>
    <row r="236" spans="1:32" x14ac:dyDescent="0.25">
      <c r="A236" s="36">
        <v>365</v>
      </c>
      <c r="B236" s="86">
        <v>24419</v>
      </c>
      <c r="C236" s="86" t="s">
        <v>321</v>
      </c>
      <c r="D236" s="86" t="s">
        <v>4177</v>
      </c>
      <c r="E236" s="86"/>
      <c r="F236" s="86">
        <v>20</v>
      </c>
      <c r="G236" s="82" t="s">
        <v>4147</v>
      </c>
      <c r="H236" s="83"/>
      <c r="I236" s="82" t="s">
        <v>4114</v>
      </c>
      <c r="J236" s="92" t="s">
        <v>1002</v>
      </c>
      <c r="K236" s="92"/>
      <c r="L236" s="82" t="s">
        <v>4117</v>
      </c>
      <c r="M236" s="86" t="s">
        <v>4178</v>
      </c>
      <c r="N236" s="86"/>
      <c r="O236" s="86"/>
      <c r="P236" s="86">
        <v>1</v>
      </c>
      <c r="Q236" s="86" t="s">
        <v>552</v>
      </c>
      <c r="R236" s="86" t="s">
        <v>21</v>
      </c>
      <c r="S236" s="86" t="s">
        <v>3606</v>
      </c>
      <c r="T236" s="93">
        <v>6282</v>
      </c>
      <c r="U236" s="86" t="s">
        <v>4224</v>
      </c>
      <c r="V236" s="1"/>
      <c r="W236" s="1"/>
      <c r="X236" s="1"/>
      <c r="Y236" s="1"/>
      <c r="Z236" s="1"/>
      <c r="AA236" s="1"/>
      <c r="AB236" s="1"/>
      <c r="AC236" s="1"/>
      <c r="AD236" s="1"/>
      <c r="AE236" s="1"/>
      <c r="AF236" s="1"/>
    </row>
    <row r="237" spans="1:32" x14ac:dyDescent="0.25">
      <c r="A237" s="36">
        <v>259</v>
      </c>
      <c r="B237" s="3">
        <v>1245</v>
      </c>
      <c r="C237" s="9" t="s">
        <v>321</v>
      </c>
      <c r="D237" s="9" t="s">
        <v>4538</v>
      </c>
      <c r="E237" s="9"/>
      <c r="F237" s="3">
        <v>26</v>
      </c>
      <c r="G237" s="3" t="s">
        <v>704</v>
      </c>
      <c r="H237" s="3"/>
      <c r="I237" s="3">
        <v>1</v>
      </c>
      <c r="J237" s="13" t="s">
        <v>1002</v>
      </c>
      <c r="K237" s="13"/>
      <c r="L237" s="9" t="s">
        <v>533</v>
      </c>
      <c r="M237" s="9" t="s">
        <v>534</v>
      </c>
      <c r="N237" s="3" t="s">
        <v>1206</v>
      </c>
      <c r="O237" s="3" t="s">
        <v>4537</v>
      </c>
      <c r="P237" s="9">
        <v>1</v>
      </c>
      <c r="Q237" s="9" t="s">
        <v>15</v>
      </c>
      <c r="R237" s="3" t="s">
        <v>957</v>
      </c>
      <c r="S237" s="3" t="s">
        <v>2881</v>
      </c>
      <c r="T237" s="38">
        <v>5671</v>
      </c>
      <c r="U237" s="7" t="s">
        <v>2880</v>
      </c>
      <c r="V237" s="1"/>
      <c r="W237" s="1"/>
      <c r="X237" s="1"/>
      <c r="Y237" s="1"/>
      <c r="Z237" s="1"/>
      <c r="AA237" s="1"/>
      <c r="AB237" s="1"/>
      <c r="AC237" s="1"/>
      <c r="AD237" s="1"/>
      <c r="AE237" s="1"/>
      <c r="AF237" s="1"/>
    </row>
    <row r="238" spans="1:32" x14ac:dyDescent="0.25">
      <c r="A238" s="36">
        <v>260</v>
      </c>
      <c r="B238" s="7">
        <v>42035</v>
      </c>
      <c r="C238" s="1" t="s">
        <v>322</v>
      </c>
      <c r="D238" s="1" t="s">
        <v>1260</v>
      </c>
      <c r="E238" s="1"/>
      <c r="F238" s="7">
        <v>20</v>
      </c>
      <c r="G238" s="7" t="s">
        <v>930</v>
      </c>
      <c r="H238" s="3"/>
      <c r="I238" s="7">
        <v>1</v>
      </c>
      <c r="J238" s="14" t="s">
        <v>948</v>
      </c>
      <c r="K238" s="14"/>
      <c r="L238" s="1" t="s">
        <v>533</v>
      </c>
      <c r="M238" s="1" t="s">
        <v>534</v>
      </c>
      <c r="N238" s="40" t="s">
        <v>3645</v>
      </c>
      <c r="O238" s="40"/>
      <c r="P238" s="1">
        <v>1</v>
      </c>
      <c r="Q238" s="1" t="s">
        <v>15</v>
      </c>
      <c r="R238" s="7" t="s">
        <v>21</v>
      </c>
      <c r="S238" s="7" t="s">
        <v>3646</v>
      </c>
      <c r="T238" s="15">
        <v>6681</v>
      </c>
      <c r="U238" s="40" t="s">
        <v>2911</v>
      </c>
      <c r="V238" s="1"/>
      <c r="W238" s="1"/>
      <c r="X238" s="1"/>
      <c r="Y238" s="1"/>
      <c r="Z238" s="1"/>
      <c r="AA238" s="1"/>
      <c r="AB238" s="1"/>
      <c r="AC238" s="1"/>
      <c r="AD238" s="1"/>
      <c r="AE238" s="1"/>
      <c r="AF238" s="1"/>
    </row>
    <row r="239" spans="1:32" x14ac:dyDescent="0.25">
      <c r="A239" s="36">
        <v>263</v>
      </c>
      <c r="B239" s="7">
        <v>42035</v>
      </c>
      <c r="C239" s="9" t="s">
        <v>192</v>
      </c>
      <c r="D239" s="3" t="s">
        <v>4621</v>
      </c>
      <c r="E239" s="3"/>
      <c r="F239" s="3">
        <v>25</v>
      </c>
      <c r="G239" s="3" t="s">
        <v>943</v>
      </c>
      <c r="H239" s="3" t="s">
        <v>754</v>
      </c>
      <c r="I239" s="3">
        <v>1</v>
      </c>
      <c r="J239" s="13" t="s">
        <v>1002</v>
      </c>
      <c r="K239" s="13"/>
      <c r="L239" s="9" t="s">
        <v>46</v>
      </c>
      <c r="M239" s="3" t="s">
        <v>3647</v>
      </c>
      <c r="N239" s="9"/>
      <c r="O239" s="9"/>
      <c r="P239" s="9">
        <v>1</v>
      </c>
      <c r="Q239" s="9" t="s">
        <v>15</v>
      </c>
      <c r="R239" s="3" t="s">
        <v>21</v>
      </c>
      <c r="S239" s="129" t="s">
        <v>3515</v>
      </c>
      <c r="T239" s="38">
        <v>6761</v>
      </c>
      <c r="U239" s="7" t="s">
        <v>2778</v>
      </c>
      <c r="V239" s="1"/>
      <c r="W239" s="1"/>
      <c r="X239" s="1"/>
      <c r="Y239" s="1"/>
      <c r="Z239" s="1"/>
      <c r="AA239" s="1"/>
      <c r="AB239" s="1"/>
      <c r="AC239" s="1"/>
      <c r="AD239" s="1"/>
      <c r="AE239" s="1"/>
      <c r="AF239" s="1"/>
    </row>
    <row r="240" spans="1:32" x14ac:dyDescent="0.25">
      <c r="A240" s="36">
        <v>264</v>
      </c>
      <c r="B240" s="3">
        <v>11118</v>
      </c>
      <c r="C240" s="9" t="s">
        <v>192</v>
      </c>
      <c r="D240" s="9" t="s">
        <v>1138</v>
      </c>
      <c r="E240" s="9"/>
      <c r="F240" s="120" t="s">
        <v>31</v>
      </c>
      <c r="G240" s="3" t="s">
        <v>943</v>
      </c>
      <c r="H240" s="3"/>
      <c r="I240" s="3">
        <v>2</v>
      </c>
      <c r="J240" s="13" t="s">
        <v>1139</v>
      </c>
      <c r="K240" s="13"/>
      <c r="L240" s="3" t="s">
        <v>3758</v>
      </c>
      <c r="M240" s="9" t="s">
        <v>14</v>
      </c>
      <c r="N240" s="9"/>
      <c r="O240" s="9"/>
      <c r="P240" s="9">
        <v>1</v>
      </c>
      <c r="Q240" s="9" t="s">
        <v>15</v>
      </c>
      <c r="R240" s="3" t="s">
        <v>21</v>
      </c>
      <c r="S240" s="3" t="s">
        <v>3759</v>
      </c>
      <c r="T240" s="38">
        <v>5599</v>
      </c>
      <c r="U240" s="7" t="s">
        <v>1140</v>
      </c>
      <c r="V240" s="1"/>
      <c r="W240" s="1"/>
      <c r="X240" s="1"/>
      <c r="Y240" s="1"/>
      <c r="Z240" s="1"/>
      <c r="AA240" s="1"/>
      <c r="AB240" s="1"/>
      <c r="AC240" s="1"/>
      <c r="AD240" s="1"/>
      <c r="AE240" s="1"/>
      <c r="AF240" s="1"/>
    </row>
    <row r="241" spans="1:32" x14ac:dyDescent="0.25">
      <c r="A241" s="36">
        <v>267</v>
      </c>
      <c r="B241" s="7">
        <v>12985</v>
      </c>
      <c r="C241" s="7" t="s">
        <v>192</v>
      </c>
      <c r="D241" s="7" t="s">
        <v>151</v>
      </c>
      <c r="E241" s="7"/>
      <c r="F241" s="7">
        <v>21</v>
      </c>
      <c r="G241" s="7" t="s">
        <v>2784</v>
      </c>
      <c r="H241" s="7"/>
      <c r="I241" s="7" t="s">
        <v>2783</v>
      </c>
      <c r="J241" s="14" t="s">
        <v>1002</v>
      </c>
      <c r="K241" s="14"/>
      <c r="L241" s="7" t="s">
        <v>3648</v>
      </c>
      <c r="M241" s="7"/>
      <c r="N241" s="7"/>
      <c r="O241" s="7"/>
      <c r="P241" s="7">
        <v>1</v>
      </c>
      <c r="Q241" s="7" t="s">
        <v>20</v>
      </c>
      <c r="R241" s="7" t="s">
        <v>21</v>
      </c>
      <c r="S241" s="7" t="s">
        <v>3649</v>
      </c>
      <c r="T241" s="15">
        <v>6851</v>
      </c>
      <c r="U241" s="7" t="s">
        <v>3650</v>
      </c>
      <c r="V241" s="1"/>
      <c r="W241" s="1"/>
      <c r="X241" s="1"/>
      <c r="Y241" s="1"/>
      <c r="Z241" s="1"/>
      <c r="AA241" s="1"/>
      <c r="AB241" s="1"/>
      <c r="AC241" s="1"/>
      <c r="AD241" s="1"/>
      <c r="AE241" s="1"/>
      <c r="AF241" s="1"/>
    </row>
    <row r="242" spans="1:32" x14ac:dyDescent="0.25">
      <c r="A242" s="36">
        <v>266</v>
      </c>
      <c r="B242" s="7">
        <v>64494</v>
      </c>
      <c r="C242" s="1" t="s">
        <v>192</v>
      </c>
      <c r="D242" s="1" t="s">
        <v>193</v>
      </c>
      <c r="E242" s="1"/>
      <c r="F242" s="1">
        <v>25</v>
      </c>
      <c r="G242" s="7" t="s">
        <v>690</v>
      </c>
      <c r="H242" s="3"/>
      <c r="I242" s="7">
        <v>1</v>
      </c>
      <c r="J242" s="14" t="s">
        <v>948</v>
      </c>
      <c r="K242" s="14"/>
      <c r="L242" s="1" t="s">
        <v>4040</v>
      </c>
      <c r="M242" s="7" t="s">
        <v>4041</v>
      </c>
      <c r="N242" s="1"/>
      <c r="O242" s="1"/>
      <c r="P242" s="1">
        <v>1</v>
      </c>
      <c r="Q242" s="1" t="s">
        <v>20</v>
      </c>
      <c r="R242" s="1" t="s">
        <v>195</v>
      </c>
      <c r="S242" s="1" t="s">
        <v>4042</v>
      </c>
      <c r="T242" s="2">
        <v>6892</v>
      </c>
      <c r="U242" s="7" t="s">
        <v>1120</v>
      </c>
      <c r="V242" s="1"/>
      <c r="W242" s="1"/>
      <c r="X242" s="1"/>
      <c r="Y242" s="1"/>
      <c r="Z242" s="1"/>
      <c r="AA242" s="1"/>
      <c r="AB242" s="1"/>
      <c r="AC242" s="1"/>
      <c r="AD242" s="1"/>
      <c r="AE242" s="1"/>
      <c r="AF242" s="1"/>
    </row>
    <row r="243" spans="1:32" x14ac:dyDescent="0.25">
      <c r="A243" s="36">
        <v>268</v>
      </c>
      <c r="B243" s="3">
        <v>8979</v>
      </c>
      <c r="C243" s="9" t="s">
        <v>323</v>
      </c>
      <c r="D243" s="3" t="s">
        <v>3093</v>
      </c>
      <c r="E243" s="3"/>
      <c r="F243" s="3">
        <v>20</v>
      </c>
      <c r="G243" s="3" t="s">
        <v>704</v>
      </c>
      <c r="H243" s="3"/>
      <c r="I243" s="3">
        <v>1</v>
      </c>
      <c r="J243" s="13" t="s">
        <v>1002</v>
      </c>
      <c r="K243" s="13"/>
      <c r="L243" s="9" t="s">
        <v>533</v>
      </c>
      <c r="M243" s="9" t="s">
        <v>534</v>
      </c>
      <c r="N243" s="3" t="s">
        <v>3651</v>
      </c>
      <c r="O243" s="3"/>
      <c r="P243" s="9">
        <v>1</v>
      </c>
      <c r="Q243" s="9" t="s">
        <v>15</v>
      </c>
      <c r="R243" s="3" t="s">
        <v>21</v>
      </c>
      <c r="S243" s="3" t="s">
        <v>2832</v>
      </c>
      <c r="T243" s="38">
        <v>5618</v>
      </c>
      <c r="U243" s="7" t="s">
        <v>2833</v>
      </c>
      <c r="V243" s="1"/>
      <c r="W243" s="1"/>
      <c r="X243" s="1"/>
      <c r="Y243" s="1"/>
      <c r="Z243" s="1"/>
      <c r="AA243" s="1"/>
      <c r="AB243" s="1"/>
      <c r="AC243" s="1"/>
      <c r="AD243" s="1"/>
      <c r="AE243" s="1"/>
      <c r="AF243" s="1"/>
    </row>
    <row r="244" spans="1:32" x14ac:dyDescent="0.25">
      <c r="A244" s="36">
        <v>269</v>
      </c>
      <c r="B244" s="7">
        <v>34214</v>
      </c>
      <c r="C244" s="3" t="s">
        <v>3094</v>
      </c>
      <c r="D244" s="3" t="s">
        <v>402</v>
      </c>
      <c r="E244" s="3"/>
      <c r="F244" s="3">
        <v>25</v>
      </c>
      <c r="G244" s="3" t="s">
        <v>3179</v>
      </c>
      <c r="I244" s="3" t="s">
        <v>3176</v>
      </c>
      <c r="J244" s="14" t="s">
        <v>1002</v>
      </c>
      <c r="K244" s="14"/>
      <c r="L244" s="40" t="s">
        <v>3720</v>
      </c>
      <c r="M244" s="9"/>
      <c r="N244" s="3"/>
      <c r="O244" s="3"/>
      <c r="P244" s="9">
        <v>1</v>
      </c>
      <c r="Q244" s="9" t="s">
        <v>552</v>
      </c>
      <c r="R244" s="3" t="s">
        <v>21</v>
      </c>
      <c r="S244" s="40" t="s">
        <v>3721</v>
      </c>
      <c r="T244" s="38">
        <v>6537</v>
      </c>
      <c r="U244" s="40" t="s">
        <v>2910</v>
      </c>
      <c r="V244" s="1"/>
      <c r="W244" s="1"/>
      <c r="X244" s="1"/>
      <c r="Y244" s="1"/>
      <c r="Z244" s="1"/>
      <c r="AA244" s="1"/>
      <c r="AB244" s="1"/>
      <c r="AC244" s="1"/>
      <c r="AD244" s="1"/>
      <c r="AE244" s="1"/>
      <c r="AF244" s="1"/>
    </row>
    <row r="245" spans="1:32" x14ac:dyDescent="0.25">
      <c r="A245" s="36">
        <v>270</v>
      </c>
      <c r="B245" s="7">
        <v>267050</v>
      </c>
      <c r="C245" s="1" t="s">
        <v>324</v>
      </c>
      <c r="D245" s="1" t="s">
        <v>1261</v>
      </c>
      <c r="E245" s="1"/>
      <c r="F245" s="7">
        <v>19</v>
      </c>
      <c r="G245" s="3" t="s">
        <v>704</v>
      </c>
      <c r="H245" s="3"/>
      <c r="I245" s="3">
        <v>1</v>
      </c>
      <c r="J245" s="14" t="s">
        <v>948</v>
      </c>
      <c r="K245" s="14"/>
      <c r="L245" s="1" t="s">
        <v>533</v>
      </c>
      <c r="M245" s="1" t="s">
        <v>534</v>
      </c>
      <c r="N245" s="7" t="s">
        <v>3510</v>
      </c>
      <c r="O245" s="7"/>
      <c r="P245" s="1">
        <v>1</v>
      </c>
      <c r="Q245" s="1" t="s">
        <v>15</v>
      </c>
      <c r="R245" s="7" t="s">
        <v>21</v>
      </c>
      <c r="S245" s="7" t="s">
        <v>3563</v>
      </c>
      <c r="T245" s="15">
        <v>6342</v>
      </c>
      <c r="U245" s="7" t="s">
        <v>715</v>
      </c>
      <c r="W245" s="1"/>
      <c r="X245" s="1"/>
      <c r="Y245" s="1"/>
      <c r="Z245" s="1"/>
      <c r="AA245" s="1"/>
      <c r="AB245" s="1"/>
      <c r="AC245" s="1"/>
      <c r="AD245" s="1"/>
      <c r="AE245" s="1"/>
      <c r="AF245" s="1"/>
    </row>
    <row r="246" spans="1:32" x14ac:dyDescent="0.25">
      <c r="A246" s="36">
        <v>271</v>
      </c>
      <c r="B246" s="7">
        <v>12248</v>
      </c>
      <c r="C246" s="1" t="s">
        <v>325</v>
      </c>
      <c r="D246" s="1" t="s">
        <v>1123</v>
      </c>
      <c r="E246" s="1"/>
      <c r="F246" s="7">
        <v>28</v>
      </c>
      <c r="G246" s="3" t="s">
        <v>704</v>
      </c>
      <c r="H246" s="3"/>
      <c r="I246" s="3">
        <v>1</v>
      </c>
      <c r="J246" s="14" t="s">
        <v>948</v>
      </c>
      <c r="K246" s="14"/>
      <c r="L246" s="1" t="s">
        <v>533</v>
      </c>
      <c r="M246" s="1" t="s">
        <v>534</v>
      </c>
      <c r="N246" s="7" t="s">
        <v>3550</v>
      </c>
      <c r="O246" s="7"/>
      <c r="P246" s="1">
        <v>1</v>
      </c>
      <c r="Q246" s="1" t="s">
        <v>15</v>
      </c>
      <c r="R246" s="7" t="s">
        <v>707</v>
      </c>
      <c r="S246" s="7" t="s">
        <v>3549</v>
      </c>
      <c r="T246" s="15">
        <v>6056</v>
      </c>
      <c r="U246" s="7" t="s">
        <v>717</v>
      </c>
      <c r="V246" s="1"/>
      <c r="W246" s="1"/>
      <c r="X246" s="1"/>
      <c r="Y246" s="1"/>
      <c r="Z246" s="1"/>
      <c r="AA246" s="1"/>
      <c r="AB246" s="1"/>
      <c r="AC246" s="1"/>
      <c r="AD246" s="1"/>
      <c r="AE246" s="1"/>
      <c r="AF246" s="1"/>
    </row>
    <row r="247" spans="1:32" x14ac:dyDescent="0.25">
      <c r="A247" s="36">
        <v>272</v>
      </c>
      <c r="B247" s="40" t="s">
        <v>3652</v>
      </c>
      <c r="C247" s="1" t="s">
        <v>326</v>
      </c>
      <c r="D247" s="7" t="s">
        <v>163</v>
      </c>
      <c r="E247" s="7"/>
      <c r="F247" s="7">
        <v>28</v>
      </c>
      <c r="G247" s="3" t="s">
        <v>716</v>
      </c>
      <c r="H247" s="3"/>
      <c r="I247" s="3">
        <v>1</v>
      </c>
      <c r="J247" s="14" t="s">
        <v>948</v>
      </c>
      <c r="K247" s="14"/>
      <c r="L247" s="1" t="s">
        <v>533</v>
      </c>
      <c r="M247" s="1" t="s">
        <v>534</v>
      </c>
      <c r="N247" s="40" t="s">
        <v>3573</v>
      </c>
      <c r="O247" s="40" t="s">
        <v>4586</v>
      </c>
      <c r="P247" s="1">
        <v>1</v>
      </c>
      <c r="Q247" s="1" t="s">
        <v>15</v>
      </c>
      <c r="R247" s="7" t="s">
        <v>21</v>
      </c>
      <c r="S247" s="129" t="s">
        <v>3653</v>
      </c>
      <c r="T247" s="15">
        <v>6027</v>
      </c>
      <c r="U247" s="7" t="s">
        <v>4623</v>
      </c>
      <c r="V247" s="1"/>
      <c r="W247" s="1"/>
      <c r="X247" s="1"/>
      <c r="Y247" s="1"/>
      <c r="Z247" s="1"/>
      <c r="AA247" s="1"/>
      <c r="AB247" s="1"/>
      <c r="AC247" s="1"/>
      <c r="AD247" s="1"/>
      <c r="AE247" s="1"/>
      <c r="AF247" s="1"/>
    </row>
    <row r="248" spans="1:32" x14ac:dyDescent="0.25">
      <c r="A248" s="36">
        <v>273</v>
      </c>
      <c r="B248" s="3">
        <v>60702</v>
      </c>
      <c r="C248" s="9" t="s">
        <v>4232</v>
      </c>
      <c r="D248" s="9" t="s">
        <v>120</v>
      </c>
      <c r="E248" s="9"/>
      <c r="F248" s="9">
        <v>40</v>
      </c>
      <c r="G248" s="3" t="s">
        <v>964</v>
      </c>
      <c r="H248" s="3"/>
      <c r="I248" s="3">
        <v>1</v>
      </c>
      <c r="J248" s="13" t="s">
        <v>1002</v>
      </c>
      <c r="K248" s="13" t="s">
        <v>247</v>
      </c>
      <c r="L248" s="3" t="s">
        <v>4043</v>
      </c>
      <c r="M248" s="3" t="s">
        <v>979</v>
      </c>
      <c r="N248" s="3" t="s">
        <v>534</v>
      </c>
      <c r="O248" s="7" t="s">
        <v>4834</v>
      </c>
      <c r="P248" s="9">
        <v>1</v>
      </c>
      <c r="Q248" s="9" t="s">
        <v>20</v>
      </c>
      <c r="R248" s="9" t="s">
        <v>21</v>
      </c>
      <c r="S248" s="9" t="s">
        <v>4044</v>
      </c>
      <c r="T248" s="10">
        <v>6674</v>
      </c>
      <c r="U248" s="3" t="s">
        <v>1262</v>
      </c>
      <c r="V248" s="1"/>
      <c r="W248" s="1"/>
      <c r="X248" s="1"/>
      <c r="Y248" s="1"/>
      <c r="Z248" s="1"/>
      <c r="AA248" s="1"/>
      <c r="AB248" s="1"/>
      <c r="AC248" s="1"/>
      <c r="AD248" s="1"/>
      <c r="AE248" s="1"/>
      <c r="AF248" s="1"/>
    </row>
    <row r="249" spans="1:32" x14ac:dyDescent="0.25">
      <c r="A249" s="36">
        <v>274</v>
      </c>
      <c r="B249" s="7">
        <v>36475</v>
      </c>
      <c r="C249" s="1" t="s">
        <v>197</v>
      </c>
      <c r="D249" s="1" t="s">
        <v>198</v>
      </c>
      <c r="E249" s="1"/>
      <c r="F249" s="1">
        <v>32</v>
      </c>
      <c r="G249" s="7" t="s">
        <v>964</v>
      </c>
      <c r="H249" s="3"/>
      <c r="I249" s="7">
        <v>1</v>
      </c>
      <c r="J249" s="14" t="s">
        <v>948</v>
      </c>
      <c r="K249" s="14"/>
      <c r="L249" s="1" t="s">
        <v>3654</v>
      </c>
      <c r="M249" s="1" t="s">
        <v>14</v>
      </c>
      <c r="N249" s="1"/>
      <c r="O249" s="1"/>
      <c r="P249" s="1">
        <v>1</v>
      </c>
      <c r="Q249" s="1" t="s">
        <v>20</v>
      </c>
      <c r="R249" s="1" t="s">
        <v>21</v>
      </c>
      <c r="S249" s="7" t="s">
        <v>3655</v>
      </c>
      <c r="T249" s="2">
        <v>6361</v>
      </c>
      <c r="U249" s="7" t="s">
        <v>980</v>
      </c>
      <c r="V249" s="1"/>
    </row>
    <row r="250" spans="1:32" x14ac:dyDescent="0.25">
      <c r="A250" s="36">
        <v>275</v>
      </c>
      <c r="B250" s="3">
        <v>489</v>
      </c>
      <c r="C250" s="7" t="s">
        <v>3077</v>
      </c>
      <c r="D250" s="7" t="s">
        <v>25</v>
      </c>
      <c r="E250" s="7"/>
      <c r="F250" s="7">
        <v>35</v>
      </c>
      <c r="G250" s="3" t="s">
        <v>3179</v>
      </c>
      <c r="I250" s="3" t="s">
        <v>3176</v>
      </c>
      <c r="J250" s="14" t="s">
        <v>1002</v>
      </c>
      <c r="K250" s="14"/>
      <c r="L250" s="3" t="s">
        <v>3264</v>
      </c>
      <c r="M250" s="3"/>
      <c r="P250" s="3">
        <v>1</v>
      </c>
      <c r="Q250" s="3" t="s">
        <v>552</v>
      </c>
      <c r="R250" s="3" t="s">
        <v>16</v>
      </c>
      <c r="S250" s="3" t="s">
        <v>3265</v>
      </c>
      <c r="T250" s="38">
        <v>5609</v>
      </c>
      <c r="U250" s="7" t="s">
        <v>2909</v>
      </c>
      <c r="V250" s="1"/>
    </row>
    <row r="251" spans="1:32" x14ac:dyDescent="0.25">
      <c r="A251" s="36">
        <v>276</v>
      </c>
      <c r="B251" s="7">
        <v>42574</v>
      </c>
      <c r="C251" s="7" t="s">
        <v>2805</v>
      </c>
      <c r="D251" s="7" t="s">
        <v>13</v>
      </c>
      <c r="E251" s="7"/>
      <c r="F251" s="3">
        <v>20</v>
      </c>
      <c r="G251" s="7" t="s">
        <v>2784</v>
      </c>
      <c r="H251" s="40"/>
      <c r="I251" s="7" t="s">
        <v>2783</v>
      </c>
      <c r="J251" s="14" t="s">
        <v>1002</v>
      </c>
      <c r="K251" s="14"/>
      <c r="L251" s="49" t="s">
        <v>3656</v>
      </c>
      <c r="P251" s="7">
        <v>1</v>
      </c>
      <c r="Q251" s="7" t="s">
        <v>20</v>
      </c>
      <c r="R251" s="7" t="s">
        <v>21</v>
      </c>
      <c r="S251" s="40" t="s">
        <v>2806</v>
      </c>
      <c r="T251" s="15">
        <v>6809</v>
      </c>
      <c r="U251" s="40" t="s">
        <v>2804</v>
      </c>
      <c r="V251" s="1"/>
    </row>
    <row r="252" spans="1:32" x14ac:dyDescent="0.25">
      <c r="A252" s="36">
        <v>277</v>
      </c>
      <c r="B252" s="3">
        <v>267441</v>
      </c>
      <c r="C252" s="7" t="s">
        <v>3078</v>
      </c>
      <c r="D252" s="7" t="s">
        <v>18</v>
      </c>
      <c r="E252" s="7"/>
      <c r="F252" s="7">
        <v>27</v>
      </c>
      <c r="G252" s="3" t="s">
        <v>3179</v>
      </c>
      <c r="I252" s="3" t="s">
        <v>3176</v>
      </c>
      <c r="J252" s="14" t="s">
        <v>1002</v>
      </c>
      <c r="K252" s="14"/>
      <c r="L252" s="3" t="s">
        <v>3266</v>
      </c>
      <c r="M252" s="3" t="s">
        <v>5301</v>
      </c>
      <c r="P252" s="3">
        <v>1</v>
      </c>
      <c r="Q252" s="3" t="s">
        <v>552</v>
      </c>
      <c r="R252" s="3" t="s">
        <v>16</v>
      </c>
      <c r="S252" s="3" t="s">
        <v>3255</v>
      </c>
      <c r="T252" s="38">
        <v>6492</v>
      </c>
      <c r="U252" s="7" t="s">
        <v>2908</v>
      </c>
      <c r="V252" s="1"/>
    </row>
    <row r="253" spans="1:32" x14ac:dyDescent="0.25">
      <c r="A253" s="36">
        <v>278</v>
      </c>
      <c r="B253" s="3">
        <v>34154</v>
      </c>
      <c r="C253" s="7" t="s">
        <v>3079</v>
      </c>
      <c r="D253" s="7" t="s">
        <v>13</v>
      </c>
      <c r="E253" s="7"/>
      <c r="F253" s="7">
        <v>41</v>
      </c>
      <c r="G253" s="3" t="s">
        <v>3179</v>
      </c>
      <c r="I253" s="3" t="s">
        <v>3176</v>
      </c>
      <c r="J253" s="14" t="s">
        <v>1002</v>
      </c>
      <c r="K253" s="14"/>
      <c r="L253" s="3" t="s">
        <v>3267</v>
      </c>
      <c r="M253" s="3"/>
      <c r="P253" s="3">
        <v>1</v>
      </c>
      <c r="Q253" s="3" t="s">
        <v>552</v>
      </c>
      <c r="R253" s="3" t="s">
        <v>21</v>
      </c>
      <c r="S253" s="3" t="s">
        <v>3268</v>
      </c>
      <c r="T253" s="38">
        <v>6815</v>
      </c>
      <c r="U253" s="7" t="s">
        <v>2907</v>
      </c>
      <c r="V253" s="1"/>
    </row>
    <row r="254" spans="1:32" x14ac:dyDescent="0.25">
      <c r="A254" s="36">
        <v>369</v>
      </c>
      <c r="B254" s="86">
        <v>38270</v>
      </c>
      <c r="C254" s="86" t="s">
        <v>199</v>
      </c>
      <c r="D254" s="86" t="s">
        <v>89</v>
      </c>
      <c r="E254" s="86" t="s">
        <v>3294</v>
      </c>
      <c r="F254" s="86" t="s">
        <v>31</v>
      </c>
      <c r="G254" s="82" t="s">
        <v>4147</v>
      </c>
      <c r="H254" s="83"/>
      <c r="I254" s="82" t="s">
        <v>4114</v>
      </c>
      <c r="J254" s="138" t="s">
        <v>4635</v>
      </c>
      <c r="K254" s="92"/>
      <c r="L254" s="82" t="s">
        <v>4185</v>
      </c>
      <c r="M254" s="86" t="s">
        <v>4202</v>
      </c>
      <c r="N254" s="86" t="s">
        <v>4179</v>
      </c>
      <c r="O254" s="86" t="s">
        <v>4303</v>
      </c>
      <c r="P254" s="86">
        <v>1</v>
      </c>
      <c r="Q254" s="86" t="s">
        <v>552</v>
      </c>
      <c r="R254" s="86" t="s">
        <v>21</v>
      </c>
      <c r="S254" s="132" t="s">
        <v>4201</v>
      </c>
      <c r="T254" s="93">
        <v>6775</v>
      </c>
      <c r="U254" s="86" t="s">
        <v>4641</v>
      </c>
      <c r="V254" s="1"/>
    </row>
    <row r="255" spans="1:32" x14ac:dyDescent="0.25">
      <c r="A255" s="36">
        <v>279</v>
      </c>
      <c r="B255" s="3">
        <v>205610</v>
      </c>
      <c r="C255" s="9" t="s">
        <v>199</v>
      </c>
      <c r="D255" s="9" t="s">
        <v>1147</v>
      </c>
      <c r="E255" s="9"/>
      <c r="F255" s="9">
        <v>31</v>
      </c>
      <c r="G255" s="3" t="s">
        <v>930</v>
      </c>
      <c r="H255" s="13" t="s">
        <v>4639</v>
      </c>
      <c r="I255" s="3">
        <v>2</v>
      </c>
      <c r="J255" s="13" t="s">
        <v>4635</v>
      </c>
      <c r="K255" s="13"/>
      <c r="L255" s="9" t="s">
        <v>533</v>
      </c>
      <c r="M255" s="9" t="s">
        <v>534</v>
      </c>
      <c r="N255" s="3" t="s">
        <v>4126</v>
      </c>
      <c r="O255" s="3"/>
      <c r="P255" s="9">
        <v>1</v>
      </c>
      <c r="Q255" s="9" t="s">
        <v>15</v>
      </c>
      <c r="R255" s="3" t="s">
        <v>21</v>
      </c>
      <c r="S255" s="3" t="s">
        <v>4127</v>
      </c>
      <c r="T255" s="38">
        <v>6661</v>
      </c>
      <c r="U255" s="7" t="s">
        <v>4640</v>
      </c>
      <c r="V255" s="1"/>
    </row>
    <row r="256" spans="1:32" x14ac:dyDescent="0.25">
      <c r="A256" s="36">
        <v>280</v>
      </c>
      <c r="B256" s="7">
        <v>831</v>
      </c>
      <c r="C256" s="1" t="s">
        <v>199</v>
      </c>
      <c r="D256" s="1" t="s">
        <v>200</v>
      </c>
      <c r="E256" s="1"/>
      <c r="F256" s="1">
        <v>37</v>
      </c>
      <c r="G256" s="7" t="s">
        <v>690</v>
      </c>
      <c r="H256" s="3"/>
      <c r="I256" s="7">
        <v>1</v>
      </c>
      <c r="J256" s="14" t="s">
        <v>1002</v>
      </c>
      <c r="K256" s="14"/>
      <c r="L256" s="1" t="s">
        <v>533</v>
      </c>
      <c r="M256" s="1" t="s">
        <v>534</v>
      </c>
      <c r="N256" s="7" t="s">
        <v>4045</v>
      </c>
      <c r="O256" s="7"/>
      <c r="P256" s="1">
        <v>1</v>
      </c>
      <c r="Q256" s="1" t="s">
        <v>20</v>
      </c>
      <c r="R256" s="1" t="s">
        <v>90</v>
      </c>
      <c r="S256" s="1" t="s">
        <v>4046</v>
      </c>
      <c r="T256" s="2">
        <v>6624</v>
      </c>
      <c r="U256" s="7" t="s">
        <v>1119</v>
      </c>
      <c r="V256" s="1"/>
    </row>
    <row r="257" spans="1:25" x14ac:dyDescent="0.25">
      <c r="A257" s="36">
        <v>281</v>
      </c>
      <c r="B257" s="3">
        <v>142691</v>
      </c>
      <c r="C257" s="9" t="s">
        <v>327</v>
      </c>
      <c r="D257" s="9" t="s">
        <v>1127</v>
      </c>
      <c r="E257" s="9"/>
      <c r="F257" s="3">
        <v>31</v>
      </c>
      <c r="G257" s="3" t="s">
        <v>930</v>
      </c>
      <c r="H257" s="3"/>
      <c r="I257" s="3">
        <v>1</v>
      </c>
      <c r="J257" s="13" t="s">
        <v>1002</v>
      </c>
      <c r="K257" s="13"/>
      <c r="L257" s="9" t="s">
        <v>533</v>
      </c>
      <c r="M257" s="9" t="s">
        <v>534</v>
      </c>
      <c r="N257" s="3" t="s">
        <v>3657</v>
      </c>
      <c r="O257" s="3"/>
      <c r="P257" s="9">
        <v>1</v>
      </c>
      <c r="Q257" s="9" t="s">
        <v>15</v>
      </c>
      <c r="R257" s="3" t="s">
        <v>215</v>
      </c>
      <c r="S257" s="3" t="s">
        <v>3658</v>
      </c>
      <c r="T257" s="38">
        <v>6978</v>
      </c>
      <c r="U257" s="3" t="s">
        <v>1272</v>
      </c>
      <c r="V257" s="1"/>
    </row>
    <row r="258" spans="1:25" x14ac:dyDescent="0.25">
      <c r="A258" s="36">
        <v>282</v>
      </c>
      <c r="B258" s="3">
        <v>306856</v>
      </c>
      <c r="C258" s="7" t="s">
        <v>327</v>
      </c>
      <c r="D258" s="7" t="s">
        <v>767</v>
      </c>
      <c r="E258" s="7"/>
      <c r="F258" s="7">
        <v>27</v>
      </c>
      <c r="G258" s="3" t="s">
        <v>3179</v>
      </c>
      <c r="I258" s="3" t="s">
        <v>3176</v>
      </c>
      <c r="J258" s="14" t="s">
        <v>1002</v>
      </c>
      <c r="K258" s="14"/>
      <c r="L258" s="3" t="s">
        <v>3252</v>
      </c>
      <c r="M258" s="3"/>
      <c r="P258" s="3">
        <v>1</v>
      </c>
      <c r="Q258" s="3" t="s">
        <v>552</v>
      </c>
      <c r="R258" s="3" t="s">
        <v>57</v>
      </c>
      <c r="S258" s="3" t="s">
        <v>3200</v>
      </c>
      <c r="T258" s="38">
        <v>6660</v>
      </c>
      <c r="U258" s="7" t="s">
        <v>2906</v>
      </c>
      <c r="V258" s="1"/>
    </row>
    <row r="259" spans="1:25" x14ac:dyDescent="0.25">
      <c r="A259" s="36">
        <v>283</v>
      </c>
      <c r="B259" s="7" t="s">
        <v>4048</v>
      </c>
      <c r="C259" s="9" t="s">
        <v>4047</v>
      </c>
      <c r="D259" s="9" t="s">
        <v>192</v>
      </c>
      <c r="E259" s="1"/>
      <c r="F259" s="7">
        <v>31</v>
      </c>
      <c r="G259" s="3" t="s">
        <v>704</v>
      </c>
      <c r="H259" s="3"/>
      <c r="I259" s="3">
        <v>1</v>
      </c>
      <c r="J259" s="14" t="s">
        <v>1002</v>
      </c>
      <c r="K259" s="14"/>
      <c r="L259" s="1" t="s">
        <v>50</v>
      </c>
      <c r="M259" s="1" t="s">
        <v>14</v>
      </c>
      <c r="N259" s="7" t="s">
        <v>4049</v>
      </c>
      <c r="O259" s="7"/>
      <c r="P259" s="1">
        <v>1</v>
      </c>
      <c r="Q259" s="1" t="s">
        <v>15</v>
      </c>
      <c r="R259" s="7" t="s">
        <v>719</v>
      </c>
      <c r="S259" s="7" t="s">
        <v>4050</v>
      </c>
      <c r="T259" s="15">
        <v>6354</v>
      </c>
      <c r="U259" s="7" t="s">
        <v>718</v>
      </c>
      <c r="V259" s="1"/>
    </row>
    <row r="260" spans="1:25" x14ac:dyDescent="0.25">
      <c r="A260" s="36">
        <v>284</v>
      </c>
      <c r="B260" s="7">
        <v>41926</v>
      </c>
      <c r="C260" s="1" t="s">
        <v>329</v>
      </c>
      <c r="D260" s="1" t="s">
        <v>1127</v>
      </c>
      <c r="E260" s="1"/>
      <c r="F260" s="7">
        <v>19</v>
      </c>
      <c r="G260" s="3" t="s">
        <v>720</v>
      </c>
      <c r="H260" s="3"/>
      <c r="I260" s="3">
        <v>2</v>
      </c>
      <c r="J260" s="14" t="s">
        <v>948</v>
      </c>
      <c r="K260" s="14"/>
      <c r="L260" s="1" t="s">
        <v>533</v>
      </c>
      <c r="M260" s="1" t="s">
        <v>534</v>
      </c>
      <c r="N260" s="7" t="s">
        <v>4051</v>
      </c>
      <c r="O260" s="7"/>
      <c r="P260" s="1">
        <v>1</v>
      </c>
      <c r="Q260" s="1" t="s">
        <v>15</v>
      </c>
      <c r="R260" s="7" t="s">
        <v>21</v>
      </c>
      <c r="S260" s="7" t="s">
        <v>4052</v>
      </c>
      <c r="T260" s="15">
        <v>6328</v>
      </c>
      <c r="U260" s="7" t="s">
        <v>1128</v>
      </c>
      <c r="V260" s="1"/>
    </row>
    <row r="261" spans="1:25" x14ac:dyDescent="0.25">
      <c r="A261" s="36">
        <v>285</v>
      </c>
      <c r="B261" s="3">
        <v>127411</v>
      </c>
      <c r="C261" s="9" t="s">
        <v>202</v>
      </c>
      <c r="D261" s="9" t="s">
        <v>4109</v>
      </c>
      <c r="E261" s="9"/>
      <c r="F261" s="3">
        <v>31</v>
      </c>
      <c r="G261" s="3" t="s">
        <v>930</v>
      </c>
      <c r="H261" s="3"/>
      <c r="I261" s="3">
        <v>1</v>
      </c>
      <c r="J261" s="13" t="s">
        <v>1002</v>
      </c>
      <c r="K261" s="13"/>
      <c r="L261" s="9" t="s">
        <v>533</v>
      </c>
      <c r="M261" s="9" t="s">
        <v>534</v>
      </c>
      <c r="N261" s="3" t="s">
        <v>3659</v>
      </c>
      <c r="O261" s="3"/>
      <c r="P261" s="9">
        <v>1</v>
      </c>
      <c r="Q261" s="9" t="s">
        <v>15</v>
      </c>
      <c r="R261" s="3" t="s">
        <v>215</v>
      </c>
      <c r="S261" s="3" t="s">
        <v>2871</v>
      </c>
      <c r="T261" s="38">
        <v>6948</v>
      </c>
      <c r="U261" s="7" t="s">
        <v>2872</v>
      </c>
      <c r="V261" s="1"/>
    </row>
    <row r="262" spans="1:25" x14ac:dyDescent="0.25">
      <c r="A262" s="36">
        <v>287</v>
      </c>
      <c r="B262" s="3">
        <v>2218</v>
      </c>
      <c r="C262" s="1" t="s">
        <v>202</v>
      </c>
      <c r="D262" s="1" t="s">
        <v>203</v>
      </c>
      <c r="E262" s="1"/>
      <c r="F262" s="7">
        <v>24</v>
      </c>
      <c r="G262" s="3" t="s">
        <v>704</v>
      </c>
      <c r="H262" s="3"/>
      <c r="I262" s="3">
        <v>1</v>
      </c>
      <c r="J262" s="13" t="s">
        <v>1002</v>
      </c>
      <c r="K262" s="13"/>
      <c r="L262" s="1" t="s">
        <v>60</v>
      </c>
      <c r="M262" s="1" t="s">
        <v>4100</v>
      </c>
      <c r="N262" s="1"/>
      <c r="O262" s="1"/>
      <c r="P262" s="1">
        <v>1</v>
      </c>
      <c r="Q262" s="1" t="s">
        <v>15</v>
      </c>
      <c r="R262" s="7" t="s">
        <v>21</v>
      </c>
      <c r="S262" s="7" t="s">
        <v>4099</v>
      </c>
      <c r="T262" s="80">
        <v>6473</v>
      </c>
      <c r="U262" s="7" t="s">
        <v>722</v>
      </c>
      <c r="V262" s="1"/>
      <c r="X262" s="7"/>
      <c r="Y262" s="30"/>
    </row>
    <row r="263" spans="1:25" x14ac:dyDescent="0.25">
      <c r="A263" s="36">
        <v>286</v>
      </c>
      <c r="B263" s="3">
        <v>310</v>
      </c>
      <c r="C263" s="9" t="s">
        <v>202</v>
      </c>
      <c r="D263" s="3" t="s">
        <v>85</v>
      </c>
      <c r="E263" s="3" t="s">
        <v>3296</v>
      </c>
      <c r="F263" s="3">
        <v>36</v>
      </c>
      <c r="G263" s="3" t="s">
        <v>930</v>
      </c>
      <c r="H263" s="3"/>
      <c r="I263" s="3">
        <v>1</v>
      </c>
      <c r="J263" s="13" t="s">
        <v>1002</v>
      </c>
      <c r="K263" s="13"/>
      <c r="L263" s="9" t="s">
        <v>533</v>
      </c>
      <c r="M263" s="9" t="s">
        <v>534</v>
      </c>
      <c r="N263" s="3" t="s">
        <v>3660</v>
      </c>
      <c r="O263" s="3" t="s">
        <v>4305</v>
      </c>
      <c r="P263" s="9">
        <v>1</v>
      </c>
      <c r="Q263" s="9" t="s">
        <v>15</v>
      </c>
      <c r="R263" s="3" t="s">
        <v>24</v>
      </c>
      <c r="S263" s="3" t="s">
        <v>3661</v>
      </c>
      <c r="T263" s="38">
        <v>6662</v>
      </c>
      <c r="U263" s="7" t="s">
        <v>2873</v>
      </c>
      <c r="X263" s="7"/>
      <c r="Y263" s="30"/>
    </row>
    <row r="264" spans="1:25" x14ac:dyDescent="0.25">
      <c r="A264" s="36">
        <v>288</v>
      </c>
      <c r="B264" s="7">
        <v>6293</v>
      </c>
      <c r="C264" s="1" t="s">
        <v>202</v>
      </c>
      <c r="D264" s="1" t="s">
        <v>1248</v>
      </c>
      <c r="E264" s="1"/>
      <c r="F264" s="39">
        <v>29</v>
      </c>
      <c r="G264" s="7" t="s">
        <v>930</v>
      </c>
      <c r="H264" s="3"/>
      <c r="I264" s="7">
        <v>1</v>
      </c>
      <c r="J264" s="14" t="s">
        <v>1002</v>
      </c>
      <c r="K264" s="14"/>
      <c r="L264" s="1" t="s">
        <v>533</v>
      </c>
      <c r="M264" s="1" t="s">
        <v>534</v>
      </c>
      <c r="N264" s="3" t="s">
        <v>3662</v>
      </c>
      <c r="O264" s="3"/>
      <c r="P264" s="1">
        <v>1</v>
      </c>
      <c r="Q264" s="1" t="s">
        <v>15</v>
      </c>
      <c r="R264" s="7" t="s">
        <v>90</v>
      </c>
      <c r="S264" s="7" t="s">
        <v>3663</v>
      </c>
      <c r="T264" s="15">
        <v>5472</v>
      </c>
      <c r="U264" s="7" t="s">
        <v>1263</v>
      </c>
    </row>
    <row r="265" spans="1:25" x14ac:dyDescent="0.25">
      <c r="A265" s="36">
        <v>364</v>
      </c>
      <c r="B265" s="86">
        <v>34929</v>
      </c>
      <c r="C265" s="86" t="s">
        <v>202</v>
      </c>
      <c r="D265" s="86" t="s">
        <v>63</v>
      </c>
      <c r="E265" s="86"/>
      <c r="F265" s="86">
        <v>24</v>
      </c>
      <c r="G265" s="82" t="s">
        <v>4147</v>
      </c>
      <c r="H265" s="83"/>
      <c r="I265" s="82" t="s">
        <v>4114</v>
      </c>
      <c r="J265" s="92" t="s">
        <v>1002</v>
      </c>
      <c r="K265" s="92"/>
      <c r="L265" s="82" t="s">
        <v>4117</v>
      </c>
      <c r="M265" s="86" t="s">
        <v>4148</v>
      </c>
      <c r="N265" s="86"/>
      <c r="O265" s="86"/>
      <c r="P265" s="86">
        <v>1</v>
      </c>
      <c r="Q265" s="86" t="s">
        <v>552</v>
      </c>
      <c r="R265" s="86" t="s">
        <v>215</v>
      </c>
      <c r="S265" s="86" t="s">
        <v>4149</v>
      </c>
      <c r="T265" s="93">
        <v>6813</v>
      </c>
      <c r="U265" s="86" t="s">
        <v>4150</v>
      </c>
    </row>
    <row r="266" spans="1:25" x14ac:dyDescent="0.25">
      <c r="A266" s="36">
        <v>292</v>
      </c>
      <c r="B266" s="7">
        <v>7294</v>
      </c>
      <c r="C266" s="9" t="s">
        <v>204</v>
      </c>
      <c r="D266" s="9" t="s">
        <v>3552</v>
      </c>
      <c r="E266" s="1"/>
      <c r="F266" s="7">
        <v>24</v>
      </c>
      <c r="G266" s="3" t="s">
        <v>704</v>
      </c>
      <c r="H266" s="3"/>
      <c r="I266" s="3">
        <v>2</v>
      </c>
      <c r="J266" s="13" t="s">
        <v>1002</v>
      </c>
      <c r="K266" s="13"/>
      <c r="L266" s="1" t="s">
        <v>50</v>
      </c>
      <c r="M266" s="7" t="s">
        <v>3551</v>
      </c>
      <c r="N266" s="7" t="s">
        <v>4179</v>
      </c>
      <c r="O266" s="7"/>
      <c r="P266" s="1">
        <v>1</v>
      </c>
      <c r="Q266" s="1" t="s">
        <v>15</v>
      </c>
      <c r="R266" s="7" t="s">
        <v>364</v>
      </c>
      <c r="S266" s="7" t="s">
        <v>2825</v>
      </c>
      <c r="T266" s="15">
        <v>5430</v>
      </c>
      <c r="U266" s="7" t="s">
        <v>3553</v>
      </c>
    </row>
    <row r="267" spans="1:25" x14ac:dyDescent="0.25">
      <c r="A267" s="36">
        <v>290</v>
      </c>
      <c r="B267" s="7">
        <v>5475</v>
      </c>
      <c r="C267" s="1" t="s">
        <v>204</v>
      </c>
      <c r="D267" s="1" t="s">
        <v>135</v>
      </c>
      <c r="E267" s="1"/>
      <c r="F267" s="1">
        <v>33</v>
      </c>
      <c r="G267" s="7" t="s">
        <v>964</v>
      </c>
      <c r="H267" s="3"/>
      <c r="I267" s="7">
        <v>2</v>
      </c>
      <c r="J267" s="14" t="s">
        <v>948</v>
      </c>
      <c r="K267" s="14"/>
      <c r="L267" s="1" t="s">
        <v>205</v>
      </c>
      <c r="M267" s="1" t="s">
        <v>14</v>
      </c>
      <c r="N267" s="1"/>
      <c r="O267" s="1"/>
      <c r="P267" s="1">
        <v>1</v>
      </c>
      <c r="Q267" s="1" t="s">
        <v>20</v>
      </c>
      <c r="R267" s="1" t="s">
        <v>21</v>
      </c>
      <c r="S267" s="42" t="s">
        <v>4055</v>
      </c>
      <c r="T267" s="15">
        <v>5377</v>
      </c>
      <c r="U267" s="7" t="s">
        <v>4056</v>
      </c>
    </row>
    <row r="268" spans="1:25" x14ac:dyDescent="0.25">
      <c r="A268" s="36">
        <v>289</v>
      </c>
      <c r="B268" s="7">
        <v>890</v>
      </c>
      <c r="C268" s="1" t="s">
        <v>204</v>
      </c>
      <c r="D268" s="1" t="s">
        <v>1217</v>
      </c>
      <c r="E268" s="1"/>
      <c r="F268" s="7">
        <v>23</v>
      </c>
      <c r="G268" s="3" t="s">
        <v>559</v>
      </c>
      <c r="H268" s="3"/>
      <c r="I268" s="3">
        <v>2</v>
      </c>
      <c r="J268" s="14" t="s">
        <v>1002</v>
      </c>
      <c r="K268" s="14"/>
      <c r="L268" s="3" t="s">
        <v>535</v>
      </c>
      <c r="M268" s="7" t="s">
        <v>4053</v>
      </c>
      <c r="N268" s="1"/>
      <c r="O268" s="1"/>
      <c r="P268" s="1">
        <v>1</v>
      </c>
      <c r="Q268" s="1" t="s">
        <v>15</v>
      </c>
      <c r="R268" s="7" t="s">
        <v>215</v>
      </c>
      <c r="S268" s="7" t="s">
        <v>4054</v>
      </c>
      <c r="T268" s="15">
        <v>5641</v>
      </c>
      <c r="U268" s="7" t="s">
        <v>1218</v>
      </c>
    </row>
    <row r="269" spans="1:25" x14ac:dyDescent="0.25">
      <c r="A269" s="36">
        <v>368</v>
      </c>
      <c r="B269" s="86">
        <v>38789</v>
      </c>
      <c r="C269" s="86" t="s">
        <v>204</v>
      </c>
      <c r="D269" s="86" t="s">
        <v>464</v>
      </c>
      <c r="E269" s="86"/>
      <c r="F269" s="86">
        <v>22</v>
      </c>
      <c r="G269" s="82" t="s">
        <v>4147</v>
      </c>
      <c r="H269" s="83"/>
      <c r="I269" s="82" t="s">
        <v>4114</v>
      </c>
      <c r="J269" s="92" t="s">
        <v>1002</v>
      </c>
      <c r="K269" s="92"/>
      <c r="L269" s="82" t="s">
        <v>4185</v>
      </c>
      <c r="M269" s="86" t="s">
        <v>4199</v>
      </c>
      <c r="N269" s="86" t="s">
        <v>4179</v>
      </c>
      <c r="O269" s="86"/>
      <c r="P269" s="86">
        <v>1</v>
      </c>
      <c r="Q269" s="86" t="s">
        <v>552</v>
      </c>
      <c r="R269" s="86" t="s">
        <v>21</v>
      </c>
      <c r="S269" s="86" t="s">
        <v>4198</v>
      </c>
      <c r="T269" s="93">
        <v>6907</v>
      </c>
      <c r="U269" s="86" t="s">
        <v>4200</v>
      </c>
    </row>
    <row r="270" spans="1:25" x14ac:dyDescent="0.25">
      <c r="A270" s="36">
        <v>291</v>
      </c>
      <c r="B270" s="7">
        <v>306388</v>
      </c>
      <c r="C270" s="1" t="s">
        <v>204</v>
      </c>
      <c r="D270" s="1" t="s">
        <v>163</v>
      </c>
      <c r="E270" s="1"/>
      <c r="F270" s="1">
        <v>25</v>
      </c>
      <c r="G270" s="7" t="s">
        <v>964</v>
      </c>
      <c r="H270" s="3" t="s">
        <v>754</v>
      </c>
      <c r="I270" s="7">
        <v>2</v>
      </c>
      <c r="J270" s="13" t="s">
        <v>1002</v>
      </c>
      <c r="K270" s="13"/>
      <c r="L270" s="1" t="s">
        <v>76</v>
      </c>
      <c r="M270" s="7" t="s">
        <v>4057</v>
      </c>
      <c r="N270" s="1"/>
      <c r="O270" s="1"/>
      <c r="P270" s="1">
        <v>1</v>
      </c>
      <c r="Q270" s="1" t="s">
        <v>20</v>
      </c>
      <c r="R270" s="1" t="s">
        <v>16</v>
      </c>
      <c r="S270" s="42" t="s">
        <v>4058</v>
      </c>
      <c r="T270" s="2">
        <v>6859</v>
      </c>
      <c r="U270" s="7" t="s">
        <v>1197</v>
      </c>
    </row>
    <row r="271" spans="1:25" x14ac:dyDescent="0.25">
      <c r="A271" s="36">
        <v>293</v>
      </c>
      <c r="B271" s="7">
        <v>204313</v>
      </c>
      <c r="C271" s="1" t="s">
        <v>207</v>
      </c>
      <c r="D271" s="1" t="s">
        <v>208</v>
      </c>
      <c r="E271" s="1"/>
      <c r="F271" s="1">
        <v>25</v>
      </c>
      <c r="G271" s="7" t="s">
        <v>690</v>
      </c>
      <c r="H271" s="3"/>
      <c r="I271" s="7">
        <v>1</v>
      </c>
      <c r="J271" s="14" t="s">
        <v>1002</v>
      </c>
      <c r="K271" s="14"/>
      <c r="L271" s="1" t="s">
        <v>533</v>
      </c>
      <c r="M271" s="1" t="s">
        <v>534</v>
      </c>
      <c r="N271" s="7" t="s">
        <v>4059</v>
      </c>
      <c r="O271" s="7" t="s">
        <v>4626</v>
      </c>
      <c r="P271" s="1">
        <v>1</v>
      </c>
      <c r="Q271" s="1" t="s">
        <v>20</v>
      </c>
      <c r="R271" s="1" t="s">
        <v>195</v>
      </c>
      <c r="S271" s="1" t="s">
        <v>4060</v>
      </c>
      <c r="T271" s="2">
        <v>6877</v>
      </c>
      <c r="U271" s="7" t="s">
        <v>1120</v>
      </c>
    </row>
    <row r="272" spans="1:25" x14ac:dyDescent="0.25">
      <c r="A272" s="36">
        <v>295</v>
      </c>
      <c r="B272" s="7" t="s">
        <v>3664</v>
      </c>
      <c r="C272" s="1" t="s">
        <v>366</v>
      </c>
      <c r="D272" s="1" t="s">
        <v>3665</v>
      </c>
      <c r="E272" s="1"/>
      <c r="F272" s="1">
        <v>20</v>
      </c>
      <c r="G272" s="7" t="s">
        <v>964</v>
      </c>
      <c r="H272" s="3"/>
      <c r="I272" s="7">
        <v>1</v>
      </c>
      <c r="J272" s="14" t="s">
        <v>948</v>
      </c>
      <c r="K272" s="14"/>
      <c r="L272" s="7" t="s">
        <v>3666</v>
      </c>
      <c r="M272" s="1" t="s">
        <v>14</v>
      </c>
      <c r="N272" s="1"/>
      <c r="O272" s="1"/>
      <c r="P272" s="1">
        <v>1</v>
      </c>
      <c r="Q272" s="1" t="s">
        <v>20</v>
      </c>
      <c r="R272" s="1" t="s">
        <v>90</v>
      </c>
      <c r="S272" s="1" t="s">
        <v>3667</v>
      </c>
      <c r="T272" s="15">
        <v>6422</v>
      </c>
      <c r="U272" s="7" t="s">
        <v>3668</v>
      </c>
    </row>
    <row r="273" spans="1:21" x14ac:dyDescent="0.25">
      <c r="A273" s="36">
        <v>296</v>
      </c>
      <c r="B273" s="79" t="s">
        <v>4061</v>
      </c>
      <c r="C273" s="1" t="s">
        <v>210</v>
      </c>
      <c r="D273" s="7" t="s">
        <v>3671</v>
      </c>
      <c r="E273" s="1"/>
      <c r="F273" s="7">
        <v>27</v>
      </c>
      <c r="G273" s="3" t="s">
        <v>720</v>
      </c>
      <c r="H273" s="3"/>
      <c r="I273" s="7">
        <v>1</v>
      </c>
      <c r="J273" s="14" t="s">
        <v>948</v>
      </c>
      <c r="K273" s="14"/>
      <c r="L273" s="1" t="s">
        <v>4062</v>
      </c>
      <c r="M273" s="7" t="s">
        <v>4304</v>
      </c>
      <c r="N273" s="1"/>
      <c r="O273" s="1"/>
      <c r="P273" s="1">
        <v>1</v>
      </c>
      <c r="Q273" s="1" t="s">
        <v>15</v>
      </c>
      <c r="R273" s="1" t="s">
        <v>21</v>
      </c>
      <c r="S273" s="42" t="s">
        <v>3962</v>
      </c>
      <c r="T273" s="2">
        <v>6104</v>
      </c>
      <c r="U273" s="7" t="s">
        <v>723</v>
      </c>
    </row>
    <row r="274" spans="1:21" x14ac:dyDescent="0.25">
      <c r="A274" s="36">
        <v>297</v>
      </c>
      <c r="B274" s="7">
        <v>69214</v>
      </c>
      <c r="C274" s="1" t="s">
        <v>211</v>
      </c>
      <c r="D274" s="1" t="s">
        <v>135</v>
      </c>
      <c r="E274" s="1"/>
      <c r="F274" s="1">
        <v>18</v>
      </c>
      <c r="G274" s="7" t="s">
        <v>964</v>
      </c>
      <c r="H274" s="3"/>
      <c r="I274" s="7">
        <v>1</v>
      </c>
      <c r="J274" s="13" t="s">
        <v>1002</v>
      </c>
      <c r="K274" s="13"/>
      <c r="L274" s="1" t="s">
        <v>3669</v>
      </c>
      <c r="M274" s="1"/>
      <c r="N274" s="1"/>
      <c r="O274" s="1"/>
      <c r="P274" s="1">
        <v>1</v>
      </c>
      <c r="Q274" s="1" t="s">
        <v>20</v>
      </c>
      <c r="R274" s="1" t="s">
        <v>21</v>
      </c>
      <c r="S274" s="1" t="s">
        <v>3670</v>
      </c>
      <c r="T274" s="2">
        <v>6676</v>
      </c>
      <c r="U274" s="7" t="s">
        <v>1264</v>
      </c>
    </row>
    <row r="275" spans="1:21" x14ac:dyDescent="0.25">
      <c r="A275" s="36">
        <v>300</v>
      </c>
      <c r="B275" s="3">
        <v>112179</v>
      </c>
      <c r="C275" s="7" t="s">
        <v>335</v>
      </c>
      <c r="D275" s="7" t="s">
        <v>495</v>
      </c>
      <c r="E275" s="7"/>
      <c r="F275" s="7">
        <v>32</v>
      </c>
      <c r="G275" s="3" t="s">
        <v>3179</v>
      </c>
      <c r="I275" s="3" t="s">
        <v>3176</v>
      </c>
      <c r="J275" s="14" t="s">
        <v>1002</v>
      </c>
      <c r="K275" s="14"/>
      <c r="L275" s="3" t="s">
        <v>3269</v>
      </c>
      <c r="M275" s="3"/>
      <c r="P275" s="3">
        <v>1</v>
      </c>
      <c r="Q275" s="3" t="s">
        <v>552</v>
      </c>
      <c r="R275" s="3" t="s">
        <v>21</v>
      </c>
      <c r="S275" s="3" t="s">
        <v>3270</v>
      </c>
      <c r="T275" s="38">
        <v>6919</v>
      </c>
      <c r="U275" s="7" t="s">
        <v>2905</v>
      </c>
    </row>
    <row r="276" spans="1:21" x14ac:dyDescent="0.25">
      <c r="A276" s="36">
        <v>301</v>
      </c>
      <c r="B276" s="71" t="s">
        <v>3731</v>
      </c>
      <c r="C276" s="7" t="s">
        <v>335</v>
      </c>
      <c r="D276" s="7" t="s">
        <v>89</v>
      </c>
      <c r="E276" s="7"/>
      <c r="F276" s="7">
        <v>35</v>
      </c>
      <c r="G276" s="3" t="s">
        <v>3179</v>
      </c>
      <c r="I276" s="3" t="s">
        <v>3176</v>
      </c>
      <c r="J276" s="14" t="s">
        <v>1002</v>
      </c>
      <c r="K276" s="14"/>
      <c r="L276" s="3" t="s">
        <v>3271</v>
      </c>
      <c r="M276" s="3"/>
      <c r="P276" s="3">
        <v>1</v>
      </c>
      <c r="Q276" s="3" t="s">
        <v>552</v>
      </c>
      <c r="R276" s="3" t="s">
        <v>21</v>
      </c>
      <c r="S276" s="3" t="s">
        <v>3272</v>
      </c>
      <c r="T276" s="38">
        <v>5972</v>
      </c>
      <c r="U276" s="7" t="s">
        <v>2904</v>
      </c>
    </row>
    <row r="277" spans="1:21" x14ac:dyDescent="0.25">
      <c r="A277" s="36">
        <v>299</v>
      </c>
      <c r="B277" s="7">
        <v>1345</v>
      </c>
      <c r="C277" s="1" t="s">
        <v>335</v>
      </c>
      <c r="D277" s="7" t="s">
        <v>3672</v>
      </c>
      <c r="E277" s="1"/>
      <c r="F277" s="7">
        <v>23</v>
      </c>
      <c r="G277" s="7" t="s">
        <v>930</v>
      </c>
      <c r="H277" s="3" t="s">
        <v>754</v>
      </c>
      <c r="I277" s="7">
        <v>1</v>
      </c>
      <c r="J277" s="13" t="s">
        <v>1002</v>
      </c>
      <c r="K277" s="13"/>
      <c r="L277" s="1" t="s">
        <v>533</v>
      </c>
      <c r="M277" s="1" t="s">
        <v>534</v>
      </c>
      <c r="N277" s="7" t="s">
        <v>4063</v>
      </c>
      <c r="O277" s="7"/>
      <c r="P277" s="1">
        <v>1</v>
      </c>
      <c r="Q277" s="1" t="s">
        <v>15</v>
      </c>
      <c r="R277" s="7" t="s">
        <v>707</v>
      </c>
      <c r="S277" s="7" t="s">
        <v>3531</v>
      </c>
      <c r="T277" s="15">
        <v>5690</v>
      </c>
      <c r="U277" s="7" t="s">
        <v>949</v>
      </c>
    </row>
    <row r="278" spans="1:21" x14ac:dyDescent="0.25">
      <c r="A278" s="36">
        <v>302</v>
      </c>
      <c r="B278" s="3">
        <v>775151</v>
      </c>
      <c r="C278" s="7" t="s">
        <v>335</v>
      </c>
      <c r="D278" s="7" t="s">
        <v>120</v>
      </c>
      <c r="E278" s="7"/>
      <c r="F278" s="7">
        <v>23</v>
      </c>
      <c r="G278" s="3" t="s">
        <v>3179</v>
      </c>
      <c r="I278" s="3" t="s">
        <v>3176</v>
      </c>
      <c r="J278" s="14" t="s">
        <v>1002</v>
      </c>
      <c r="K278" s="14"/>
      <c r="L278" s="3" t="s">
        <v>3273</v>
      </c>
      <c r="M278" s="3"/>
      <c r="P278" s="3">
        <v>1</v>
      </c>
      <c r="Q278" s="3" t="s">
        <v>552</v>
      </c>
      <c r="R278" s="3" t="s">
        <v>215</v>
      </c>
      <c r="S278" s="3" t="s">
        <v>3274</v>
      </c>
      <c r="T278" s="38">
        <v>6725</v>
      </c>
      <c r="U278" s="7" t="s">
        <v>2903</v>
      </c>
    </row>
    <row r="279" spans="1:21" x14ac:dyDescent="0.25">
      <c r="A279" s="36">
        <v>303</v>
      </c>
      <c r="B279" s="3" t="s">
        <v>3732</v>
      </c>
      <c r="C279" s="7" t="s">
        <v>3080</v>
      </c>
      <c r="D279" s="7" t="s">
        <v>89</v>
      </c>
      <c r="E279" s="7"/>
      <c r="F279" s="7">
        <v>34</v>
      </c>
      <c r="G279" s="3" t="s">
        <v>3179</v>
      </c>
      <c r="I279" s="3" t="s">
        <v>3176</v>
      </c>
      <c r="J279" s="14" t="s">
        <v>1002</v>
      </c>
      <c r="K279" s="14"/>
      <c r="L279" s="3" t="s">
        <v>3275</v>
      </c>
      <c r="M279" s="3"/>
      <c r="P279" s="3">
        <v>1</v>
      </c>
      <c r="Q279" s="3" t="s">
        <v>552</v>
      </c>
      <c r="R279" s="3" t="s">
        <v>21</v>
      </c>
      <c r="S279" s="3" t="s">
        <v>3276</v>
      </c>
      <c r="T279" s="38">
        <v>6827</v>
      </c>
      <c r="U279" s="7" t="s">
        <v>2902</v>
      </c>
    </row>
    <row r="280" spans="1:21" x14ac:dyDescent="0.25">
      <c r="A280" s="36">
        <v>304</v>
      </c>
      <c r="B280" s="7">
        <v>66574</v>
      </c>
      <c r="C280" s="1" t="s">
        <v>336</v>
      </c>
      <c r="D280" s="7" t="s">
        <v>3096</v>
      </c>
      <c r="E280" s="1"/>
      <c r="F280" s="7">
        <v>18</v>
      </c>
      <c r="G280" s="3" t="s">
        <v>704</v>
      </c>
      <c r="H280" s="3"/>
      <c r="I280" s="3">
        <v>1</v>
      </c>
      <c r="J280" s="13" t="s">
        <v>1002</v>
      </c>
      <c r="K280" s="13"/>
      <c r="L280" s="1" t="s">
        <v>533</v>
      </c>
      <c r="M280" s="1" t="s">
        <v>534</v>
      </c>
      <c r="N280" s="7" t="s">
        <v>3559</v>
      </c>
      <c r="O280" s="7"/>
      <c r="P280" s="1">
        <v>1</v>
      </c>
      <c r="Q280" s="1" t="s">
        <v>15</v>
      </c>
      <c r="R280" s="7" t="s">
        <v>21</v>
      </c>
      <c r="S280" s="1" t="s">
        <v>3670</v>
      </c>
      <c r="T280" s="15">
        <v>6676</v>
      </c>
      <c r="U280" s="40" t="s">
        <v>3673</v>
      </c>
    </row>
    <row r="281" spans="1:21" x14ac:dyDescent="0.25">
      <c r="A281" s="36">
        <v>305</v>
      </c>
      <c r="B281" s="3">
        <v>40255</v>
      </c>
      <c r="C281" s="9" t="s">
        <v>337</v>
      </c>
      <c r="D281" s="3" t="s">
        <v>13</v>
      </c>
      <c r="E281" s="3" t="s">
        <v>3297</v>
      </c>
      <c r="F281" s="3">
        <v>19</v>
      </c>
      <c r="G281" s="3" t="s">
        <v>930</v>
      </c>
      <c r="H281" s="3"/>
      <c r="I281" s="3">
        <v>1</v>
      </c>
      <c r="J281" s="13" t="s">
        <v>1002</v>
      </c>
      <c r="K281" s="13"/>
      <c r="L281" s="9" t="s">
        <v>533</v>
      </c>
      <c r="M281" s="9" t="s">
        <v>534</v>
      </c>
      <c r="N281" s="40" t="s">
        <v>3674</v>
      </c>
      <c r="O281" s="40"/>
      <c r="P281" s="9">
        <v>1</v>
      </c>
      <c r="Q281" s="9" t="s">
        <v>15</v>
      </c>
      <c r="R281" s="3" t="s">
        <v>16</v>
      </c>
      <c r="S281" s="3" t="s">
        <v>3675</v>
      </c>
      <c r="T281" s="38">
        <v>6333</v>
      </c>
      <c r="U281" s="7" t="s">
        <v>2901</v>
      </c>
    </row>
    <row r="282" spans="1:21" x14ac:dyDescent="0.25">
      <c r="A282" s="36">
        <v>306</v>
      </c>
      <c r="B282" s="3">
        <v>21249</v>
      </c>
      <c r="C282" s="7" t="s">
        <v>3081</v>
      </c>
      <c r="D282" s="7" t="s">
        <v>13</v>
      </c>
      <c r="E282" s="7"/>
      <c r="F282" s="7">
        <v>19</v>
      </c>
      <c r="G282" s="3" t="s">
        <v>3179</v>
      </c>
      <c r="I282" s="3" t="s">
        <v>3176</v>
      </c>
      <c r="J282" s="14" t="s">
        <v>1002</v>
      </c>
      <c r="K282" s="14"/>
      <c r="L282" s="3" t="s">
        <v>3240</v>
      </c>
      <c r="M282" s="3"/>
      <c r="O282" s="7"/>
      <c r="P282" s="3">
        <v>1</v>
      </c>
      <c r="Q282" s="3" t="s">
        <v>552</v>
      </c>
      <c r="R282" s="3" t="s">
        <v>16</v>
      </c>
      <c r="S282" s="3" t="s">
        <v>3277</v>
      </c>
      <c r="T282" s="38">
        <v>6450</v>
      </c>
      <c r="U282" s="7" t="s">
        <v>2900</v>
      </c>
    </row>
    <row r="283" spans="1:21" x14ac:dyDescent="0.25">
      <c r="A283" s="36">
        <v>310</v>
      </c>
      <c r="B283" s="7" t="s">
        <v>4068</v>
      </c>
      <c r="C283" s="1" t="s">
        <v>212</v>
      </c>
      <c r="D283" s="1" t="s">
        <v>216</v>
      </c>
      <c r="E283" s="1"/>
      <c r="F283" s="1">
        <v>19</v>
      </c>
      <c r="G283" s="7" t="s">
        <v>984</v>
      </c>
      <c r="H283" s="3" t="s">
        <v>1220</v>
      </c>
      <c r="I283" s="7">
        <v>1</v>
      </c>
      <c r="J283" s="14" t="s">
        <v>4651</v>
      </c>
      <c r="K283" s="14" t="s">
        <v>4630</v>
      </c>
      <c r="L283" s="1" t="s">
        <v>60</v>
      </c>
      <c r="M283" s="3" t="s">
        <v>532</v>
      </c>
      <c r="N283" s="7" t="s">
        <v>4574</v>
      </c>
      <c r="O283" s="7" t="s">
        <v>4835</v>
      </c>
      <c r="P283" s="1">
        <v>1</v>
      </c>
      <c r="Q283" s="1" t="s">
        <v>20</v>
      </c>
      <c r="R283" s="1" t="s">
        <v>217</v>
      </c>
      <c r="S283" s="1" t="s">
        <v>983</v>
      </c>
      <c r="T283" s="2">
        <v>5540</v>
      </c>
      <c r="U283" s="7" t="s">
        <v>4650</v>
      </c>
    </row>
    <row r="284" spans="1:21" x14ac:dyDescent="0.25">
      <c r="A284" s="36">
        <v>308</v>
      </c>
      <c r="B284" s="7">
        <v>141</v>
      </c>
      <c r="C284" s="1" t="s">
        <v>212</v>
      </c>
      <c r="D284" s="1" t="s">
        <v>186</v>
      </c>
      <c r="E284" s="1"/>
      <c r="F284" s="1">
        <v>23</v>
      </c>
      <c r="G284" s="7" t="s">
        <v>964</v>
      </c>
      <c r="H284" s="3"/>
      <c r="I284" s="7">
        <v>2</v>
      </c>
      <c r="J284" s="14" t="s">
        <v>1002</v>
      </c>
      <c r="K284" s="14"/>
      <c r="L284" s="1" t="s">
        <v>60</v>
      </c>
      <c r="M284" s="1" t="s">
        <v>14</v>
      </c>
      <c r="N284" s="7" t="s">
        <v>4064</v>
      </c>
      <c r="O284" s="7"/>
      <c r="P284" s="1">
        <v>1</v>
      </c>
      <c r="Q284" s="1" t="s">
        <v>20</v>
      </c>
      <c r="R284" s="1" t="s">
        <v>21</v>
      </c>
      <c r="S284" s="7" t="s">
        <v>4065</v>
      </c>
      <c r="T284" s="2">
        <v>5566</v>
      </c>
      <c r="U284" s="7" t="s">
        <v>1155</v>
      </c>
    </row>
    <row r="285" spans="1:21" x14ac:dyDescent="0.25">
      <c r="A285" s="36">
        <v>309</v>
      </c>
      <c r="B285" s="7">
        <v>200970</v>
      </c>
      <c r="C285" s="9" t="s">
        <v>212</v>
      </c>
      <c r="D285" s="1" t="s">
        <v>186</v>
      </c>
      <c r="E285" s="1"/>
      <c r="F285" s="1">
        <v>23</v>
      </c>
      <c r="G285" s="7" t="s">
        <v>964</v>
      </c>
      <c r="H285" s="3"/>
      <c r="I285" s="7">
        <v>3</v>
      </c>
      <c r="J285" s="14" t="s">
        <v>1002</v>
      </c>
      <c r="K285" s="14"/>
      <c r="L285" s="1" t="s">
        <v>19</v>
      </c>
      <c r="M285" s="7" t="s">
        <v>4066</v>
      </c>
      <c r="N285" s="1"/>
      <c r="O285" s="1"/>
      <c r="P285" s="1">
        <v>1</v>
      </c>
      <c r="Q285" s="1" t="s">
        <v>15</v>
      </c>
      <c r="R285" s="1" t="s">
        <v>215</v>
      </c>
      <c r="S285" s="1" t="s">
        <v>4067</v>
      </c>
      <c r="T285" s="2">
        <v>6534</v>
      </c>
      <c r="U285" s="7" t="s">
        <v>981</v>
      </c>
    </row>
    <row r="286" spans="1:21" x14ac:dyDescent="0.25">
      <c r="A286" s="36">
        <v>311</v>
      </c>
      <c r="B286" s="40" t="s">
        <v>3676</v>
      </c>
      <c r="C286" s="1" t="s">
        <v>328</v>
      </c>
      <c r="D286" s="1" t="s">
        <v>1157</v>
      </c>
      <c r="E286" s="1"/>
      <c r="F286" s="7">
        <v>20</v>
      </c>
      <c r="G286" s="3" t="s">
        <v>704</v>
      </c>
      <c r="H286" s="3"/>
      <c r="I286" s="3">
        <v>1</v>
      </c>
      <c r="J286" s="13" t="s">
        <v>1002</v>
      </c>
      <c r="K286" s="13"/>
      <c r="L286" s="40" t="s">
        <v>3573</v>
      </c>
      <c r="M286" s="7" t="s">
        <v>4179</v>
      </c>
      <c r="N286" s="1"/>
      <c r="O286" s="1"/>
      <c r="P286" s="1">
        <v>1</v>
      </c>
      <c r="Q286" s="1" t="s">
        <v>15</v>
      </c>
      <c r="R286" s="7" t="s">
        <v>21</v>
      </c>
      <c r="S286" s="129" t="s">
        <v>3677</v>
      </c>
      <c r="T286" s="15">
        <v>6027</v>
      </c>
      <c r="U286" s="7" t="s">
        <v>4601</v>
      </c>
    </row>
    <row r="287" spans="1:21" x14ac:dyDescent="0.25">
      <c r="A287" s="36">
        <v>312</v>
      </c>
      <c r="B287" s="7">
        <v>37058</v>
      </c>
      <c r="C287" s="1" t="s">
        <v>328</v>
      </c>
      <c r="D287" s="1" t="s">
        <v>1178</v>
      </c>
      <c r="E287" s="1"/>
      <c r="F287" s="7">
        <v>28</v>
      </c>
      <c r="G287" s="3" t="s">
        <v>704</v>
      </c>
      <c r="H287" s="3"/>
      <c r="I287" s="3">
        <v>1</v>
      </c>
      <c r="J287" s="14" t="s">
        <v>1002</v>
      </c>
      <c r="K287" s="14"/>
      <c r="L287" s="40" t="s">
        <v>3679</v>
      </c>
      <c r="M287" s="7" t="s">
        <v>4179</v>
      </c>
      <c r="N287" s="7"/>
      <c r="O287" s="1"/>
      <c r="P287" s="1">
        <v>1</v>
      </c>
      <c r="Q287" s="1" t="s">
        <v>15</v>
      </c>
      <c r="R287" s="7" t="s">
        <v>21</v>
      </c>
      <c r="S287" s="7" t="s">
        <v>3680</v>
      </c>
      <c r="T287" s="29">
        <v>6325</v>
      </c>
      <c r="U287" s="7" t="s">
        <v>3678</v>
      </c>
    </row>
    <row r="288" spans="1:21" x14ac:dyDescent="0.25">
      <c r="A288" s="36">
        <v>313</v>
      </c>
      <c r="B288" s="7">
        <v>126512</v>
      </c>
      <c r="C288" s="1" t="s">
        <v>219</v>
      </c>
      <c r="D288" s="1" t="s">
        <v>89</v>
      </c>
      <c r="E288" s="1"/>
      <c r="F288" s="3">
        <v>26</v>
      </c>
      <c r="G288" s="7" t="s">
        <v>690</v>
      </c>
      <c r="H288" s="3"/>
      <c r="I288" s="7">
        <v>1</v>
      </c>
      <c r="J288" s="14" t="s">
        <v>1002</v>
      </c>
      <c r="K288" s="14"/>
      <c r="L288" s="1" t="s">
        <v>533</v>
      </c>
      <c r="M288" s="1" t="s">
        <v>534</v>
      </c>
      <c r="N288" s="3" t="s">
        <v>4069</v>
      </c>
      <c r="O288" s="3"/>
      <c r="P288" s="1">
        <v>1</v>
      </c>
      <c r="Q288" s="1" t="s">
        <v>20</v>
      </c>
      <c r="R288" s="1" t="s">
        <v>121</v>
      </c>
      <c r="S288" s="1" t="s">
        <v>4070</v>
      </c>
      <c r="T288" s="2">
        <v>6945</v>
      </c>
      <c r="U288" s="7" t="s">
        <v>4624</v>
      </c>
    </row>
    <row r="289" spans="1:21" x14ac:dyDescent="0.25">
      <c r="A289" s="36">
        <v>314</v>
      </c>
      <c r="B289" s="7">
        <v>775402</v>
      </c>
      <c r="C289" s="1" t="s">
        <v>338</v>
      </c>
      <c r="D289" s="1" t="s">
        <v>1127</v>
      </c>
      <c r="E289" s="1"/>
      <c r="F289" s="7">
        <v>25</v>
      </c>
      <c r="G289" s="3" t="s">
        <v>704</v>
      </c>
      <c r="H289" s="3"/>
      <c r="I289" s="3">
        <v>1</v>
      </c>
      <c r="J289" s="14" t="s">
        <v>1002</v>
      </c>
      <c r="K289" s="14"/>
      <c r="L289" s="1" t="s">
        <v>533</v>
      </c>
      <c r="M289" s="1" t="s">
        <v>534</v>
      </c>
      <c r="N289" s="7" t="s">
        <v>4071</v>
      </c>
      <c r="O289" s="7"/>
      <c r="P289" s="1">
        <v>1</v>
      </c>
      <c r="Q289" s="1" t="s">
        <v>15</v>
      </c>
      <c r="R289" s="7" t="s">
        <v>215</v>
      </c>
      <c r="S289" s="7" t="s">
        <v>4072</v>
      </c>
      <c r="T289" s="15">
        <v>6880</v>
      </c>
      <c r="U289" s="7" t="s">
        <v>920</v>
      </c>
    </row>
    <row r="290" spans="1:21" x14ac:dyDescent="0.25">
      <c r="A290" s="36">
        <v>316</v>
      </c>
      <c r="B290" s="7">
        <v>201621</v>
      </c>
      <c r="C290" s="1" t="s">
        <v>220</v>
      </c>
      <c r="D290" s="1" t="s">
        <v>1048</v>
      </c>
      <c r="E290" s="1"/>
      <c r="F290" s="7">
        <v>20</v>
      </c>
      <c r="G290" s="3" t="s">
        <v>704</v>
      </c>
      <c r="H290" s="3"/>
      <c r="I290" s="3">
        <v>1</v>
      </c>
      <c r="J290" s="13" t="s">
        <v>1002</v>
      </c>
      <c r="K290" s="13"/>
      <c r="L290" s="1" t="s">
        <v>37</v>
      </c>
      <c r="M290" s="7" t="s">
        <v>4073</v>
      </c>
      <c r="N290" s="1"/>
      <c r="O290" s="1"/>
      <c r="P290" s="1">
        <v>1</v>
      </c>
      <c r="Q290" s="1" t="s">
        <v>15</v>
      </c>
      <c r="R290" s="1" t="s">
        <v>16</v>
      </c>
      <c r="S290" s="7" t="s">
        <v>4074</v>
      </c>
      <c r="T290" s="15">
        <v>6472</v>
      </c>
      <c r="U290" s="3" t="s">
        <v>1270</v>
      </c>
    </row>
    <row r="291" spans="1:21" x14ac:dyDescent="0.25">
      <c r="A291" s="36">
        <v>317</v>
      </c>
      <c r="B291" s="7">
        <v>38956</v>
      </c>
      <c r="C291" s="7" t="s">
        <v>675</v>
      </c>
      <c r="D291" s="1" t="s">
        <v>1229</v>
      </c>
      <c r="E291" s="1"/>
      <c r="F291" s="7">
        <v>26</v>
      </c>
      <c r="G291" s="3" t="s">
        <v>704</v>
      </c>
      <c r="H291" s="3"/>
      <c r="I291" s="3">
        <v>1</v>
      </c>
      <c r="J291" s="14" t="s">
        <v>1002</v>
      </c>
      <c r="K291" s="14"/>
      <c r="L291" s="1" t="s">
        <v>533</v>
      </c>
      <c r="M291" s="1" t="s">
        <v>534</v>
      </c>
      <c r="N291" s="7" t="s">
        <v>4075</v>
      </c>
      <c r="O291" s="7"/>
      <c r="P291" s="1">
        <v>1</v>
      </c>
      <c r="Q291" s="1" t="s">
        <v>15</v>
      </c>
      <c r="R291" s="7" t="s">
        <v>21</v>
      </c>
      <c r="S291" s="7" t="s">
        <v>4076</v>
      </c>
      <c r="T291" s="15">
        <v>6309</v>
      </c>
      <c r="U291" s="7" t="s">
        <v>724</v>
      </c>
    </row>
    <row r="292" spans="1:21" x14ac:dyDescent="0.25">
      <c r="A292" s="36">
        <v>318</v>
      </c>
      <c r="B292" s="7">
        <v>251775</v>
      </c>
      <c r="C292" s="7" t="s">
        <v>2808</v>
      </c>
      <c r="D292" s="7" t="s">
        <v>25</v>
      </c>
      <c r="E292" s="7"/>
      <c r="F292" s="3">
        <v>27</v>
      </c>
      <c r="G292" s="7" t="s">
        <v>2784</v>
      </c>
      <c r="H292" s="40"/>
      <c r="I292" s="7" t="s">
        <v>2783</v>
      </c>
      <c r="J292" s="14" t="s">
        <v>1002</v>
      </c>
      <c r="K292" s="14"/>
      <c r="L292" s="52" t="s">
        <v>3681</v>
      </c>
      <c r="P292" s="7">
        <v>1</v>
      </c>
      <c r="Q292" s="7" t="s">
        <v>20</v>
      </c>
      <c r="R292" s="7" t="s">
        <v>109</v>
      </c>
      <c r="S292" s="40" t="s">
        <v>2809</v>
      </c>
      <c r="T292" s="15">
        <v>6593</v>
      </c>
      <c r="U292" s="40" t="s">
        <v>2807</v>
      </c>
    </row>
    <row r="293" spans="1:21" x14ac:dyDescent="0.25">
      <c r="A293" s="36">
        <v>319</v>
      </c>
      <c r="B293" s="7" t="s">
        <v>4077</v>
      </c>
      <c r="C293" s="1" t="s">
        <v>222</v>
      </c>
      <c r="D293" s="7" t="s">
        <v>223</v>
      </c>
      <c r="E293" s="7"/>
      <c r="F293" s="7">
        <v>22</v>
      </c>
      <c r="G293" s="3" t="s">
        <v>704</v>
      </c>
      <c r="H293" s="3"/>
      <c r="I293" s="3">
        <v>1</v>
      </c>
      <c r="J293" s="14" t="s">
        <v>1002</v>
      </c>
      <c r="K293" s="14"/>
      <c r="L293" s="1" t="s">
        <v>37</v>
      </c>
      <c r="M293" s="7" t="s">
        <v>4078</v>
      </c>
      <c r="N293" s="1"/>
      <c r="O293" s="1"/>
      <c r="P293" s="1">
        <v>1</v>
      </c>
      <c r="Q293" s="1" t="s">
        <v>15</v>
      </c>
      <c r="R293" s="1" t="s">
        <v>21</v>
      </c>
      <c r="S293" s="1" t="s">
        <v>4079</v>
      </c>
      <c r="T293" s="2">
        <v>6487</v>
      </c>
      <c r="U293" s="7" t="s">
        <v>1124</v>
      </c>
    </row>
    <row r="294" spans="1:21" x14ac:dyDescent="0.25">
      <c r="A294" s="36">
        <v>320</v>
      </c>
      <c r="B294" s="7">
        <v>1888</v>
      </c>
      <c r="C294" s="1" t="s">
        <v>339</v>
      </c>
      <c r="D294" s="7" t="s">
        <v>1265</v>
      </c>
      <c r="E294" s="7"/>
      <c r="F294" s="7">
        <v>24</v>
      </c>
      <c r="G294" s="3" t="s">
        <v>704</v>
      </c>
      <c r="H294" s="3"/>
      <c r="I294" s="3">
        <v>1</v>
      </c>
      <c r="J294" s="14" t="s">
        <v>1002</v>
      </c>
      <c r="K294" s="14"/>
      <c r="L294" s="1" t="s">
        <v>533</v>
      </c>
      <c r="M294" s="1" t="s">
        <v>534</v>
      </c>
      <c r="N294" s="7" t="s">
        <v>4080</v>
      </c>
      <c r="O294" s="7"/>
      <c r="P294" s="1">
        <v>1</v>
      </c>
      <c r="Q294" s="1" t="s">
        <v>15</v>
      </c>
      <c r="R294" s="7" t="s">
        <v>21</v>
      </c>
      <c r="S294" s="7" t="s">
        <v>3623</v>
      </c>
      <c r="T294" s="15">
        <v>5608</v>
      </c>
      <c r="U294" s="7" t="s">
        <v>896</v>
      </c>
    </row>
    <row r="295" spans="1:21" x14ac:dyDescent="0.25">
      <c r="A295" s="36">
        <v>321</v>
      </c>
      <c r="B295" s="72" t="s">
        <v>3733</v>
      </c>
      <c r="C295" s="7" t="s">
        <v>3082</v>
      </c>
      <c r="D295" s="7" t="s">
        <v>227</v>
      </c>
      <c r="E295" s="7"/>
      <c r="F295" s="7">
        <v>19</v>
      </c>
      <c r="G295" s="3" t="s">
        <v>3179</v>
      </c>
      <c r="I295" s="3" t="s">
        <v>3176</v>
      </c>
      <c r="J295" s="14" t="s">
        <v>1002</v>
      </c>
      <c r="K295" s="14"/>
      <c r="L295" s="3" t="s">
        <v>3278</v>
      </c>
      <c r="M295" s="3"/>
      <c r="P295" s="3">
        <v>1</v>
      </c>
      <c r="Q295" s="3" t="s">
        <v>552</v>
      </c>
      <c r="R295" s="3" t="s">
        <v>21</v>
      </c>
      <c r="S295" s="3" t="s">
        <v>3277</v>
      </c>
      <c r="T295" s="38">
        <v>5782</v>
      </c>
      <c r="U295" s="7" t="s">
        <v>2899</v>
      </c>
    </row>
    <row r="296" spans="1:21" x14ac:dyDescent="0.25">
      <c r="A296" s="36">
        <v>322</v>
      </c>
      <c r="B296" s="7">
        <v>62302</v>
      </c>
      <c r="C296" s="1" t="s">
        <v>340</v>
      </c>
      <c r="D296" s="1" t="s">
        <v>1266</v>
      </c>
      <c r="E296" s="1"/>
      <c r="F296" s="7">
        <v>18</v>
      </c>
      <c r="G296" s="7" t="s">
        <v>704</v>
      </c>
      <c r="H296" s="3"/>
      <c r="I296" s="7">
        <v>1</v>
      </c>
      <c r="J296" s="14" t="s">
        <v>1002</v>
      </c>
      <c r="K296" s="14"/>
      <c r="L296" s="1" t="s">
        <v>533</v>
      </c>
      <c r="M296" s="1" t="s">
        <v>534</v>
      </c>
      <c r="N296" s="7" t="s">
        <v>3682</v>
      </c>
      <c r="O296" s="7"/>
      <c r="P296" s="1">
        <v>1</v>
      </c>
      <c r="Q296" s="1" t="s">
        <v>15</v>
      </c>
      <c r="R296" s="7" t="s">
        <v>21</v>
      </c>
      <c r="S296" s="7" t="s">
        <v>3683</v>
      </c>
      <c r="T296" s="15">
        <v>6816</v>
      </c>
      <c r="U296" s="40" t="s">
        <v>2898</v>
      </c>
    </row>
    <row r="297" spans="1:21" x14ac:dyDescent="0.25">
      <c r="A297" s="36">
        <v>323</v>
      </c>
      <c r="B297" s="3">
        <v>6986</v>
      </c>
      <c r="C297" s="7" t="s">
        <v>3083</v>
      </c>
      <c r="D297" s="7" t="s">
        <v>3768</v>
      </c>
      <c r="E297" s="7"/>
      <c r="F297" s="7">
        <v>38</v>
      </c>
      <c r="G297" s="3" t="s">
        <v>3179</v>
      </c>
      <c r="I297" s="3" t="s">
        <v>3176</v>
      </c>
      <c r="J297" s="14" t="s">
        <v>1002</v>
      </c>
      <c r="K297" s="14"/>
      <c r="L297" s="3" t="s">
        <v>3279</v>
      </c>
      <c r="M297" s="3"/>
      <c r="P297" s="3">
        <v>1</v>
      </c>
      <c r="Q297" s="3" t="s">
        <v>552</v>
      </c>
      <c r="R297" s="3" t="s">
        <v>21</v>
      </c>
      <c r="S297" s="3" t="s">
        <v>3280</v>
      </c>
      <c r="T297" s="38">
        <v>6111</v>
      </c>
      <c r="U297" s="7" t="s">
        <v>2897</v>
      </c>
    </row>
    <row r="298" spans="1:21" x14ac:dyDescent="0.25">
      <c r="A298" s="36">
        <v>324</v>
      </c>
      <c r="B298" s="3">
        <v>11230</v>
      </c>
      <c r="C298" s="7" t="s">
        <v>3084</v>
      </c>
      <c r="D298" s="7" t="s">
        <v>45</v>
      </c>
      <c r="E298" s="7"/>
      <c r="F298" s="7">
        <v>44</v>
      </c>
      <c r="G298" s="3" t="s">
        <v>3179</v>
      </c>
      <c r="I298" s="3" t="s">
        <v>3176</v>
      </c>
      <c r="J298" s="14" t="s">
        <v>1002</v>
      </c>
      <c r="K298" s="14"/>
      <c r="L298" s="3" t="s">
        <v>3281</v>
      </c>
      <c r="M298" s="3"/>
      <c r="P298" s="3">
        <v>1</v>
      </c>
      <c r="Q298" s="3" t="s">
        <v>552</v>
      </c>
      <c r="R298" s="3" t="s">
        <v>21</v>
      </c>
      <c r="S298" s="3" t="s">
        <v>3282</v>
      </c>
      <c r="T298" s="38">
        <v>5604</v>
      </c>
      <c r="U298" s="7" t="s">
        <v>2896</v>
      </c>
    </row>
    <row r="299" spans="1:21" x14ac:dyDescent="0.25">
      <c r="A299" s="36">
        <v>325</v>
      </c>
      <c r="B299" s="7" t="s">
        <v>3684</v>
      </c>
      <c r="C299" s="9" t="s">
        <v>224</v>
      </c>
      <c r="D299" s="9" t="s">
        <v>18</v>
      </c>
      <c r="E299" s="1"/>
      <c r="F299" s="1">
        <v>28</v>
      </c>
      <c r="G299" s="7" t="s">
        <v>964</v>
      </c>
      <c r="H299" s="3"/>
      <c r="I299" s="7">
        <v>1</v>
      </c>
      <c r="J299" s="14" t="s">
        <v>1002</v>
      </c>
      <c r="K299" s="14"/>
      <c r="L299" s="1" t="s">
        <v>50</v>
      </c>
      <c r="M299" s="7" t="s">
        <v>3685</v>
      </c>
      <c r="N299" s="1"/>
      <c r="O299" s="1"/>
      <c r="P299" s="1">
        <v>1</v>
      </c>
      <c r="Q299" s="1" t="s">
        <v>20</v>
      </c>
      <c r="R299" s="1" t="s">
        <v>21</v>
      </c>
      <c r="S299" s="7" t="s">
        <v>3655</v>
      </c>
      <c r="T299" s="15">
        <v>6049</v>
      </c>
      <c r="U299" s="7" t="s">
        <v>1199</v>
      </c>
    </row>
    <row r="300" spans="1:21" x14ac:dyDescent="0.25">
      <c r="A300" s="36">
        <v>326</v>
      </c>
      <c r="B300" s="3">
        <v>21217</v>
      </c>
      <c r="C300" s="7" t="s">
        <v>224</v>
      </c>
      <c r="D300" s="7" t="s">
        <v>3298</v>
      </c>
      <c r="E300" s="7" t="s">
        <v>3297</v>
      </c>
      <c r="F300" s="7">
        <v>29</v>
      </c>
      <c r="G300" s="3" t="s">
        <v>3179</v>
      </c>
      <c r="I300" s="3" t="s">
        <v>3176</v>
      </c>
      <c r="J300" s="14" t="s">
        <v>1002</v>
      </c>
      <c r="K300" s="14"/>
      <c r="L300" s="3" t="s">
        <v>3205</v>
      </c>
      <c r="M300" s="3"/>
      <c r="P300" s="3">
        <v>1</v>
      </c>
      <c r="Q300" s="3" t="s">
        <v>552</v>
      </c>
      <c r="R300" s="3" t="s">
        <v>21</v>
      </c>
      <c r="S300" s="3" t="s">
        <v>3283</v>
      </c>
      <c r="T300" s="38">
        <v>6328</v>
      </c>
      <c r="U300" s="7" t="s">
        <v>2894</v>
      </c>
    </row>
    <row r="301" spans="1:21" x14ac:dyDescent="0.25">
      <c r="A301" s="36">
        <v>327</v>
      </c>
      <c r="B301" s="7">
        <v>78480</v>
      </c>
      <c r="C301" s="1" t="s">
        <v>341</v>
      </c>
      <c r="D301" s="7" t="s">
        <v>1201</v>
      </c>
      <c r="E301" s="7"/>
      <c r="F301" s="7">
        <v>19</v>
      </c>
      <c r="G301" s="7" t="s">
        <v>704</v>
      </c>
      <c r="H301" s="3"/>
      <c r="I301" s="7">
        <v>1</v>
      </c>
      <c r="J301" s="14" t="s">
        <v>1002</v>
      </c>
      <c r="K301" s="14"/>
      <c r="L301" s="1" t="s">
        <v>533</v>
      </c>
      <c r="M301" s="1" t="s">
        <v>534</v>
      </c>
      <c r="N301" s="7" t="s">
        <v>3686</v>
      </c>
      <c r="O301" s="7"/>
      <c r="P301" s="1">
        <v>1</v>
      </c>
      <c r="Q301" s="1" t="s">
        <v>15</v>
      </c>
      <c r="R301" s="7" t="s">
        <v>21</v>
      </c>
      <c r="S301" s="40" t="s">
        <v>3687</v>
      </c>
      <c r="T301" s="15">
        <v>6853</v>
      </c>
      <c r="U301" s="7" t="s">
        <v>1200</v>
      </c>
    </row>
    <row r="302" spans="1:21" x14ac:dyDescent="0.25">
      <c r="A302" s="36">
        <v>328</v>
      </c>
      <c r="B302" s="3">
        <v>8164</v>
      </c>
      <c r="C302" s="9" t="s">
        <v>342</v>
      </c>
      <c r="D302" s="3" t="s">
        <v>147</v>
      </c>
      <c r="E302" s="3"/>
      <c r="F302" s="3">
        <v>38</v>
      </c>
      <c r="G302" s="3" t="s">
        <v>704</v>
      </c>
      <c r="H302" s="3"/>
      <c r="I302" s="3">
        <v>1</v>
      </c>
      <c r="J302" s="13" t="s">
        <v>1002</v>
      </c>
      <c r="K302" s="13"/>
      <c r="L302" s="9" t="s">
        <v>533</v>
      </c>
      <c r="M302" s="9" t="s">
        <v>534</v>
      </c>
      <c r="N302" s="3" t="s">
        <v>3688</v>
      </c>
      <c r="O302" s="3"/>
      <c r="P302" s="9">
        <v>1</v>
      </c>
      <c r="Q302" s="9" t="s">
        <v>15</v>
      </c>
      <c r="R302" s="3" t="s">
        <v>21</v>
      </c>
      <c r="S302" s="3" t="s">
        <v>2875</v>
      </c>
      <c r="T302" s="38">
        <v>5558</v>
      </c>
      <c r="U302" s="7" t="s">
        <v>2874</v>
      </c>
    </row>
    <row r="303" spans="1:21" x14ac:dyDescent="0.25">
      <c r="A303" s="36">
        <v>329</v>
      </c>
      <c r="B303" s="7">
        <v>10605</v>
      </c>
      <c r="C303" s="1" t="s">
        <v>342</v>
      </c>
      <c r="D303" s="7" t="s">
        <v>897</v>
      </c>
      <c r="E303" s="7"/>
      <c r="F303" s="7">
        <v>19</v>
      </c>
      <c r="G303" s="7" t="s">
        <v>704</v>
      </c>
      <c r="H303" s="3"/>
      <c r="I303" s="7">
        <v>1</v>
      </c>
      <c r="J303" s="14" t="s">
        <v>1002</v>
      </c>
      <c r="K303" s="14"/>
      <c r="L303" s="1" t="s">
        <v>533</v>
      </c>
      <c r="M303" s="1" t="s">
        <v>534</v>
      </c>
      <c r="N303" s="40" t="s">
        <v>3689</v>
      </c>
      <c r="O303" s="40"/>
      <c r="P303" s="1">
        <v>1</v>
      </c>
      <c r="Q303" s="1" t="s">
        <v>15</v>
      </c>
      <c r="R303" s="7" t="s">
        <v>21</v>
      </c>
      <c r="S303" s="7" t="s">
        <v>3690</v>
      </c>
      <c r="T303" s="15">
        <v>6661</v>
      </c>
      <c r="U303" s="40" t="s">
        <v>2893</v>
      </c>
    </row>
    <row r="304" spans="1:21" x14ac:dyDescent="0.25">
      <c r="A304" s="36">
        <v>330</v>
      </c>
      <c r="B304" s="7">
        <v>77920</v>
      </c>
      <c r="C304" s="1" t="s">
        <v>370</v>
      </c>
      <c r="D304" s="1" t="s">
        <v>236</v>
      </c>
      <c r="E304" s="1"/>
      <c r="F304" s="1">
        <v>18</v>
      </c>
      <c r="G304" s="7" t="s">
        <v>704</v>
      </c>
      <c r="H304" s="3"/>
      <c r="I304" s="7">
        <v>1</v>
      </c>
      <c r="J304" s="14" t="s">
        <v>1002</v>
      </c>
      <c r="K304" s="14"/>
      <c r="L304" s="7" t="s">
        <v>3691</v>
      </c>
      <c r="M304" s="1" t="s">
        <v>14</v>
      </c>
      <c r="N304" s="1"/>
      <c r="O304" s="1"/>
      <c r="P304" s="1">
        <v>1</v>
      </c>
      <c r="Q304" s="1" t="s">
        <v>20</v>
      </c>
      <c r="R304" s="1" t="s">
        <v>21</v>
      </c>
      <c r="S304" s="1" t="s">
        <v>3692</v>
      </c>
      <c r="T304" s="2">
        <v>6660</v>
      </c>
      <c r="U304" s="7" t="s">
        <v>3693</v>
      </c>
    </row>
    <row r="305" spans="1:21" x14ac:dyDescent="0.25">
      <c r="A305" s="36">
        <v>331</v>
      </c>
      <c r="B305" s="7">
        <v>5337</v>
      </c>
      <c r="C305" s="1" t="s">
        <v>225</v>
      </c>
      <c r="D305" s="1" t="s">
        <v>79</v>
      </c>
      <c r="E305" s="1"/>
      <c r="F305" s="1">
        <v>23</v>
      </c>
      <c r="G305" s="3" t="s">
        <v>704</v>
      </c>
      <c r="H305" s="3"/>
      <c r="I305" s="3">
        <v>1</v>
      </c>
      <c r="J305" s="14" t="s">
        <v>1002</v>
      </c>
      <c r="K305" s="14"/>
      <c r="L305" s="1" t="s">
        <v>3694</v>
      </c>
      <c r="M305" s="7" t="s">
        <v>53</v>
      </c>
      <c r="N305" s="1"/>
      <c r="O305" s="1"/>
      <c r="P305" s="1">
        <v>1</v>
      </c>
      <c r="Q305" s="1" t="s">
        <v>20</v>
      </c>
      <c r="R305" s="1" t="s">
        <v>21</v>
      </c>
      <c r="S305" s="7" t="s">
        <v>3623</v>
      </c>
      <c r="T305" s="2">
        <v>6029</v>
      </c>
      <c r="U305" s="7" t="s">
        <v>1121</v>
      </c>
    </row>
    <row r="306" spans="1:21" x14ac:dyDescent="0.25">
      <c r="A306" s="36">
        <v>332</v>
      </c>
      <c r="B306" s="7">
        <v>27448</v>
      </c>
      <c r="C306" s="1" t="s">
        <v>226</v>
      </c>
      <c r="D306" s="1" t="s">
        <v>45</v>
      </c>
      <c r="E306" s="1"/>
      <c r="F306" s="7">
        <v>24</v>
      </c>
      <c r="G306" s="3" t="s">
        <v>704</v>
      </c>
      <c r="H306" s="3"/>
      <c r="I306" s="3">
        <v>3</v>
      </c>
      <c r="J306" s="14" t="s">
        <v>1002</v>
      </c>
      <c r="K306" s="14"/>
      <c r="L306" s="1" t="s">
        <v>114</v>
      </c>
      <c r="M306" s="7" t="s">
        <v>4081</v>
      </c>
      <c r="N306" s="1"/>
      <c r="O306" s="1"/>
      <c r="P306" s="1">
        <v>1</v>
      </c>
      <c r="Q306" s="1" t="s">
        <v>15</v>
      </c>
      <c r="R306" s="1" t="s">
        <v>21</v>
      </c>
      <c r="S306" s="1" t="s">
        <v>4082</v>
      </c>
      <c r="T306" s="2">
        <v>6484</v>
      </c>
      <c r="U306" s="7" t="s">
        <v>1125</v>
      </c>
    </row>
    <row r="307" spans="1:21" x14ac:dyDescent="0.25">
      <c r="A307" s="36">
        <v>334</v>
      </c>
      <c r="B307" s="7">
        <v>39430</v>
      </c>
      <c r="C307" s="1" t="s">
        <v>227</v>
      </c>
      <c r="D307" s="1" t="s">
        <v>202</v>
      </c>
      <c r="E307" s="1"/>
      <c r="F307" s="1">
        <v>38</v>
      </c>
      <c r="G307" s="3" t="s">
        <v>704</v>
      </c>
      <c r="H307" s="3"/>
      <c r="I307" s="3">
        <v>1</v>
      </c>
      <c r="J307" s="14" t="s">
        <v>1002</v>
      </c>
      <c r="K307" s="14"/>
      <c r="L307" s="7" t="s">
        <v>4083</v>
      </c>
      <c r="M307" s="1" t="s">
        <v>14</v>
      </c>
      <c r="N307" s="1"/>
      <c r="O307" s="1"/>
      <c r="P307" s="1">
        <v>1</v>
      </c>
      <c r="Q307" s="1" t="s">
        <v>20</v>
      </c>
      <c r="R307" s="1" t="s">
        <v>21</v>
      </c>
      <c r="S307" s="42" t="s">
        <v>3962</v>
      </c>
      <c r="T307" s="2">
        <v>6438</v>
      </c>
      <c r="U307" s="7" t="s">
        <v>898</v>
      </c>
    </row>
    <row r="308" spans="1:21" x14ac:dyDescent="0.25">
      <c r="A308" s="36">
        <v>333</v>
      </c>
      <c r="B308" s="7">
        <v>4621</v>
      </c>
      <c r="C308" s="9" t="s">
        <v>227</v>
      </c>
      <c r="D308" s="9" t="s">
        <v>228</v>
      </c>
      <c r="E308" s="1"/>
      <c r="F308" s="1" t="s">
        <v>31</v>
      </c>
      <c r="G308" s="3" t="s">
        <v>704</v>
      </c>
      <c r="H308" s="3" t="s">
        <v>1220</v>
      </c>
      <c r="I308" s="7">
        <v>2</v>
      </c>
      <c r="J308" s="13" t="s">
        <v>1002</v>
      </c>
      <c r="K308" s="13"/>
      <c r="L308" s="41" t="s">
        <v>3749</v>
      </c>
      <c r="M308" s="7" t="s">
        <v>1220</v>
      </c>
      <c r="N308" s="1"/>
      <c r="O308" s="1"/>
      <c r="P308" s="1">
        <v>1</v>
      </c>
      <c r="Q308" s="1" t="s">
        <v>15</v>
      </c>
      <c r="R308" s="7" t="s">
        <v>1215</v>
      </c>
      <c r="S308" s="7" t="s">
        <v>3760</v>
      </c>
      <c r="T308" s="2">
        <v>6027</v>
      </c>
      <c r="U308" s="7" t="s">
        <v>1219</v>
      </c>
    </row>
    <row r="309" spans="1:21" x14ac:dyDescent="0.25">
      <c r="A309" s="36">
        <v>335</v>
      </c>
      <c r="B309" s="7">
        <v>80975</v>
      </c>
      <c r="C309" s="9" t="s">
        <v>229</v>
      </c>
      <c r="D309" s="9" t="s">
        <v>30</v>
      </c>
      <c r="E309" s="1"/>
      <c r="F309" s="1">
        <v>19</v>
      </c>
      <c r="G309" s="7" t="s">
        <v>964</v>
      </c>
      <c r="H309" s="3"/>
      <c r="I309" s="7">
        <v>1</v>
      </c>
      <c r="J309" s="13" t="s">
        <v>1002</v>
      </c>
      <c r="K309" s="13"/>
      <c r="L309" s="1" t="s">
        <v>50</v>
      </c>
      <c r="M309" s="7" t="s">
        <v>3695</v>
      </c>
      <c r="N309" s="1"/>
      <c r="O309" s="1"/>
      <c r="P309" s="1">
        <v>1</v>
      </c>
      <c r="Q309" s="1" t="s">
        <v>20</v>
      </c>
      <c r="R309" s="1" t="s">
        <v>21</v>
      </c>
      <c r="S309" s="1" t="s">
        <v>3696</v>
      </c>
      <c r="T309" s="2">
        <v>6781</v>
      </c>
      <c r="U309" s="7" t="s">
        <v>982</v>
      </c>
    </row>
    <row r="310" spans="1:21" x14ac:dyDescent="0.25">
      <c r="A310" s="36">
        <v>337</v>
      </c>
      <c r="B310" s="7">
        <v>775292</v>
      </c>
      <c r="C310" s="1" t="s">
        <v>230</v>
      </c>
      <c r="D310" s="7" t="s">
        <v>862</v>
      </c>
      <c r="E310" s="1"/>
      <c r="F310" s="7">
        <v>30</v>
      </c>
      <c r="G310" s="3" t="s">
        <v>704</v>
      </c>
      <c r="H310" s="3"/>
      <c r="I310" s="3">
        <v>1</v>
      </c>
      <c r="J310" s="13" t="s">
        <v>1002</v>
      </c>
      <c r="K310" s="13" t="s">
        <v>247</v>
      </c>
      <c r="L310" s="1" t="s">
        <v>533</v>
      </c>
      <c r="M310" s="1" t="s">
        <v>534</v>
      </c>
      <c r="N310" s="7" t="s">
        <v>3697</v>
      </c>
      <c r="O310" s="7" t="s">
        <v>5326</v>
      </c>
      <c r="P310" s="1">
        <v>1</v>
      </c>
      <c r="Q310" s="1" t="s">
        <v>15</v>
      </c>
      <c r="R310" s="7" t="s">
        <v>1179</v>
      </c>
      <c r="S310" s="40" t="s">
        <v>3698</v>
      </c>
      <c r="T310" s="15">
        <v>6859</v>
      </c>
      <c r="U310" s="7" t="s">
        <v>1180</v>
      </c>
    </row>
    <row r="311" spans="1:21" x14ac:dyDescent="0.25">
      <c r="A311" s="36">
        <v>339</v>
      </c>
      <c r="B311" s="40" t="s">
        <v>3699</v>
      </c>
      <c r="C311" s="1" t="s">
        <v>343</v>
      </c>
      <c r="D311" s="1" t="s">
        <v>1248</v>
      </c>
      <c r="E311" s="1"/>
      <c r="F311" s="7">
        <v>22</v>
      </c>
      <c r="G311" s="3" t="s">
        <v>704</v>
      </c>
      <c r="H311" s="3"/>
      <c r="I311" s="3">
        <v>1</v>
      </c>
      <c r="J311" s="14" t="s">
        <v>1002</v>
      </c>
      <c r="K311" s="14"/>
      <c r="L311" s="1" t="s">
        <v>533</v>
      </c>
      <c r="M311" s="1" t="s">
        <v>534</v>
      </c>
      <c r="N311" s="3" t="s">
        <v>3700</v>
      </c>
      <c r="O311" s="3"/>
      <c r="P311" s="1">
        <v>1</v>
      </c>
      <c r="Q311" s="1" t="s">
        <v>15</v>
      </c>
      <c r="R311" s="7" t="s">
        <v>21</v>
      </c>
      <c r="S311" s="129" t="s">
        <v>3515</v>
      </c>
      <c r="T311" s="15">
        <v>6027</v>
      </c>
      <c r="U311" s="40" t="s">
        <v>3701</v>
      </c>
    </row>
    <row r="312" spans="1:21" x14ac:dyDescent="0.25">
      <c r="A312" s="36">
        <v>338</v>
      </c>
      <c r="B312" s="3" t="s">
        <v>4089</v>
      </c>
      <c r="C312" s="9" t="s">
        <v>343</v>
      </c>
      <c r="D312" s="9" t="s">
        <v>1123</v>
      </c>
      <c r="E312" s="3" t="s">
        <v>3296</v>
      </c>
      <c r="F312" s="3">
        <v>28</v>
      </c>
      <c r="G312" s="3" t="s">
        <v>3770</v>
      </c>
      <c r="H312" s="3"/>
      <c r="I312" s="3">
        <v>2</v>
      </c>
      <c r="J312" s="13" t="s">
        <v>1002</v>
      </c>
      <c r="K312" s="13"/>
      <c r="L312" s="9" t="s">
        <v>533</v>
      </c>
      <c r="M312" s="9" t="s">
        <v>534</v>
      </c>
      <c r="N312" s="3" t="s">
        <v>3779</v>
      </c>
      <c r="O312" s="3"/>
      <c r="P312" s="9">
        <v>1</v>
      </c>
      <c r="Q312" s="9" t="s">
        <v>15</v>
      </c>
      <c r="R312" s="3" t="s">
        <v>24</v>
      </c>
      <c r="S312" s="3" t="s">
        <v>3780</v>
      </c>
      <c r="T312" s="38">
        <v>6854</v>
      </c>
      <c r="U312" s="41" t="s">
        <v>3778</v>
      </c>
    </row>
    <row r="313" spans="1:21" x14ac:dyDescent="0.25">
      <c r="A313" s="36">
        <v>340</v>
      </c>
      <c r="B313" s="7">
        <v>43665</v>
      </c>
      <c r="C313" s="1" t="s">
        <v>344</v>
      </c>
      <c r="D313" s="1" t="s">
        <v>1123</v>
      </c>
      <c r="E313" s="1"/>
      <c r="F313" s="3">
        <v>27</v>
      </c>
      <c r="G313" s="3" t="s">
        <v>894</v>
      </c>
      <c r="H313" s="3"/>
      <c r="I313" s="3">
        <v>1</v>
      </c>
      <c r="J313" s="14" t="s">
        <v>1002</v>
      </c>
      <c r="K313" s="14" t="s">
        <v>247</v>
      </c>
      <c r="L313" s="1" t="s">
        <v>533</v>
      </c>
      <c r="M313" s="1" t="s">
        <v>534</v>
      </c>
      <c r="N313" s="7" t="s">
        <v>4084</v>
      </c>
      <c r="O313" s="7" t="s">
        <v>4836</v>
      </c>
      <c r="P313" s="1">
        <v>1</v>
      </c>
      <c r="Q313" s="1" t="s">
        <v>15</v>
      </c>
      <c r="R313" s="7" t="s">
        <v>57</v>
      </c>
      <c r="S313" s="7" t="s">
        <v>714</v>
      </c>
      <c r="T313" s="15">
        <v>6815</v>
      </c>
      <c r="U313" s="7" t="s">
        <v>1122</v>
      </c>
    </row>
    <row r="314" spans="1:21" x14ac:dyDescent="0.25">
      <c r="A314" s="36">
        <v>343</v>
      </c>
      <c r="B314" s="7">
        <v>750758</v>
      </c>
      <c r="C314" s="7" t="s">
        <v>345</v>
      </c>
      <c r="D314" s="7" t="s">
        <v>1535</v>
      </c>
      <c r="E314" s="7"/>
      <c r="F314" s="3">
        <v>27</v>
      </c>
      <c r="G314" s="7" t="s">
        <v>2784</v>
      </c>
      <c r="H314" s="40"/>
      <c r="I314" s="7" t="s">
        <v>2783</v>
      </c>
      <c r="J314" s="14" t="s">
        <v>1002</v>
      </c>
      <c r="K314" s="14"/>
      <c r="L314" s="7" t="s">
        <v>3702</v>
      </c>
      <c r="P314" s="7">
        <v>1</v>
      </c>
      <c r="Q314" s="7" t="s">
        <v>20</v>
      </c>
      <c r="R314" s="7" t="s">
        <v>957</v>
      </c>
      <c r="S314" s="7" t="s">
        <v>2792</v>
      </c>
      <c r="T314" s="15">
        <v>6818</v>
      </c>
      <c r="U314" s="40" t="s">
        <v>2793</v>
      </c>
    </row>
    <row r="315" spans="1:21" x14ac:dyDescent="0.25">
      <c r="A315" s="36">
        <v>341</v>
      </c>
      <c r="B315" s="3" t="s">
        <v>4089</v>
      </c>
      <c r="C315" s="1" t="s">
        <v>345</v>
      </c>
      <c r="D315" s="1" t="s">
        <v>1267</v>
      </c>
      <c r="E315" s="1"/>
      <c r="F315" s="7">
        <v>26</v>
      </c>
      <c r="G315" s="3" t="s">
        <v>894</v>
      </c>
      <c r="H315" s="3"/>
      <c r="I315" s="3">
        <v>1</v>
      </c>
      <c r="J315" s="14" t="s">
        <v>1002</v>
      </c>
      <c r="K315" s="14"/>
      <c r="L315" s="1" t="s">
        <v>533</v>
      </c>
      <c r="M315" s="1" t="s">
        <v>534</v>
      </c>
      <c r="N315" s="7" t="s">
        <v>3705</v>
      </c>
      <c r="O315" s="7"/>
      <c r="P315" s="1">
        <v>1</v>
      </c>
      <c r="Q315" s="1" t="s">
        <v>15</v>
      </c>
      <c r="R315" s="7" t="s">
        <v>913</v>
      </c>
      <c r="S315" s="7" t="s">
        <v>3704</v>
      </c>
      <c r="T315" s="15">
        <v>5670</v>
      </c>
      <c r="U315" s="3" t="s">
        <v>914</v>
      </c>
    </row>
    <row r="316" spans="1:21" x14ac:dyDescent="0.25">
      <c r="A316" s="36">
        <v>342</v>
      </c>
      <c r="B316" s="7">
        <v>41740</v>
      </c>
      <c r="C316" s="7" t="s">
        <v>345</v>
      </c>
      <c r="D316" s="7" t="s">
        <v>400</v>
      </c>
      <c r="E316" s="7"/>
      <c r="F316" s="7">
        <v>19</v>
      </c>
      <c r="G316" s="7" t="s">
        <v>2784</v>
      </c>
      <c r="H316" s="40"/>
      <c r="I316" s="7" t="s">
        <v>2783</v>
      </c>
      <c r="J316" s="14" t="s">
        <v>1002</v>
      </c>
      <c r="K316" s="14"/>
      <c r="L316" s="40" t="s">
        <v>3703</v>
      </c>
      <c r="M316" s="40"/>
      <c r="N316" s="40"/>
      <c r="O316" s="40"/>
      <c r="P316" s="7">
        <v>1</v>
      </c>
      <c r="Q316" s="7" t="s">
        <v>20</v>
      </c>
      <c r="R316" s="7" t="s">
        <v>21</v>
      </c>
      <c r="S316" s="7" t="s">
        <v>2791</v>
      </c>
      <c r="T316" s="15">
        <v>6505</v>
      </c>
      <c r="U316" s="40" t="s">
        <v>1132</v>
      </c>
    </row>
    <row r="317" spans="1:21" x14ac:dyDescent="0.25">
      <c r="A317" s="36">
        <v>344</v>
      </c>
      <c r="B317" s="7">
        <v>301775</v>
      </c>
      <c r="C317" s="1" t="s">
        <v>232</v>
      </c>
      <c r="D317" s="1" t="s">
        <v>52</v>
      </c>
      <c r="E317" s="1"/>
      <c r="F317" s="1">
        <v>28</v>
      </c>
      <c r="G317" s="7" t="s">
        <v>964</v>
      </c>
      <c r="H317" s="3"/>
      <c r="I317" s="7">
        <v>1</v>
      </c>
      <c r="J317" s="14" t="s">
        <v>948</v>
      </c>
      <c r="K317" s="14" t="s">
        <v>247</v>
      </c>
      <c r="L317" s="7" t="s">
        <v>3706</v>
      </c>
      <c r="M317" s="8" t="s">
        <v>5248</v>
      </c>
      <c r="N317" s="7"/>
      <c r="O317" s="1"/>
      <c r="P317" s="1">
        <v>1</v>
      </c>
      <c r="Q317" s="1" t="s">
        <v>20</v>
      </c>
      <c r="R317" s="1" t="s">
        <v>21</v>
      </c>
      <c r="S317" s="1" t="s">
        <v>3707</v>
      </c>
      <c r="T317" s="2">
        <v>6154</v>
      </c>
      <c r="U317" s="40" t="s">
        <v>5316</v>
      </c>
    </row>
    <row r="318" spans="1:21" x14ac:dyDescent="0.25">
      <c r="A318" s="36">
        <v>346</v>
      </c>
      <c r="B318" s="3">
        <v>31141</v>
      </c>
      <c r="C318" s="7" t="s">
        <v>348</v>
      </c>
      <c r="D318" s="3" t="s">
        <v>56</v>
      </c>
      <c r="E318" s="3"/>
      <c r="F318" s="3">
        <v>24</v>
      </c>
      <c r="G318" s="3" t="s">
        <v>3179</v>
      </c>
      <c r="I318" s="3" t="s">
        <v>3176</v>
      </c>
      <c r="J318" s="14" t="s">
        <v>4635</v>
      </c>
      <c r="K318" s="14"/>
      <c r="L318" s="3" t="s">
        <v>3284</v>
      </c>
      <c r="M318" s="3"/>
      <c r="P318" s="3">
        <v>1</v>
      </c>
      <c r="Q318" s="3" t="s">
        <v>552</v>
      </c>
      <c r="R318" s="3" t="s">
        <v>2892</v>
      </c>
      <c r="S318" s="3" t="s">
        <v>3285</v>
      </c>
      <c r="T318" s="38">
        <v>6893</v>
      </c>
      <c r="U318" s="7" t="s">
        <v>4642</v>
      </c>
    </row>
    <row r="319" spans="1:21" x14ac:dyDescent="0.25">
      <c r="A319" s="36">
        <v>345</v>
      </c>
      <c r="B319" s="3">
        <v>32644</v>
      </c>
      <c r="C319" s="9" t="s">
        <v>348</v>
      </c>
      <c r="D319" s="9" t="s">
        <v>1172</v>
      </c>
      <c r="E319" s="9"/>
      <c r="F319" s="9">
        <v>31</v>
      </c>
      <c r="G319" s="3" t="s">
        <v>930</v>
      </c>
      <c r="H319" s="3"/>
      <c r="I319" s="3">
        <v>2</v>
      </c>
      <c r="J319" s="13" t="s">
        <v>4632</v>
      </c>
      <c r="K319" s="13"/>
      <c r="L319" s="9" t="s">
        <v>533</v>
      </c>
      <c r="M319" s="9" t="s">
        <v>534</v>
      </c>
      <c r="N319" s="3" t="s">
        <v>4129</v>
      </c>
      <c r="O319" s="3"/>
      <c r="P319" s="9">
        <v>1</v>
      </c>
      <c r="Q319" s="3" t="s">
        <v>20</v>
      </c>
      <c r="R319" s="3" t="s">
        <v>21</v>
      </c>
      <c r="S319" s="3" t="s">
        <v>4130</v>
      </c>
      <c r="T319" s="38">
        <v>6393</v>
      </c>
      <c r="U319" s="7" t="s">
        <v>4633</v>
      </c>
    </row>
    <row r="320" spans="1:21" x14ac:dyDescent="0.25">
      <c r="A320" s="36">
        <v>348</v>
      </c>
      <c r="B320" s="7">
        <v>201428</v>
      </c>
      <c r="C320" s="1" t="s">
        <v>349</v>
      </c>
      <c r="D320" s="9" t="s">
        <v>1172</v>
      </c>
      <c r="E320" s="9"/>
      <c r="F320" s="3">
        <v>23</v>
      </c>
      <c r="G320" s="7" t="s">
        <v>912</v>
      </c>
      <c r="H320" s="3" t="s">
        <v>1292</v>
      </c>
      <c r="I320" s="7">
        <v>2</v>
      </c>
      <c r="J320" s="14" t="s">
        <v>1002</v>
      </c>
      <c r="K320" s="14"/>
      <c r="L320" s="1" t="s">
        <v>533</v>
      </c>
      <c r="M320" s="1" t="s">
        <v>534</v>
      </c>
      <c r="N320" s="7" t="s">
        <v>4085</v>
      </c>
      <c r="O320" s="7"/>
      <c r="P320" s="1">
        <v>1</v>
      </c>
      <c r="Q320" s="1" t="s">
        <v>15</v>
      </c>
      <c r="R320" s="7" t="s">
        <v>21</v>
      </c>
      <c r="S320" s="7" t="s">
        <v>4086</v>
      </c>
      <c r="T320" s="15">
        <v>6323</v>
      </c>
      <c r="U320" s="7" t="s">
        <v>1202</v>
      </c>
    </row>
    <row r="321" spans="1:21" x14ac:dyDescent="0.25">
      <c r="A321" s="36">
        <v>349</v>
      </c>
      <c r="B321" s="7">
        <v>47752</v>
      </c>
      <c r="C321" s="1" t="s">
        <v>233</v>
      </c>
      <c r="D321" s="3" t="s">
        <v>4643</v>
      </c>
      <c r="E321" s="9"/>
      <c r="F321" s="9">
        <v>29</v>
      </c>
      <c r="G321" s="7" t="s">
        <v>964</v>
      </c>
      <c r="H321" s="3"/>
      <c r="I321" s="7">
        <v>1</v>
      </c>
      <c r="J321" s="14" t="s">
        <v>4635</v>
      </c>
      <c r="K321" s="14" t="s">
        <v>247</v>
      </c>
      <c r="L321" s="1" t="s">
        <v>76</v>
      </c>
      <c r="M321" s="1" t="s">
        <v>4087</v>
      </c>
      <c r="N321" s="3" t="s">
        <v>534</v>
      </c>
      <c r="O321" s="7" t="s">
        <v>4837</v>
      </c>
      <c r="P321" s="1">
        <v>1</v>
      </c>
      <c r="Q321" s="1" t="s">
        <v>20</v>
      </c>
      <c r="R321" s="1" t="s">
        <v>21</v>
      </c>
      <c r="S321" s="1" t="s">
        <v>4088</v>
      </c>
      <c r="T321" s="2">
        <v>6678</v>
      </c>
      <c r="U321" s="7" t="s">
        <v>4638</v>
      </c>
    </row>
    <row r="322" spans="1:21" x14ac:dyDescent="0.25">
      <c r="A322" s="36">
        <v>350</v>
      </c>
      <c r="B322" s="3" t="s">
        <v>4622</v>
      </c>
      <c r="C322" s="7" t="s">
        <v>233</v>
      </c>
      <c r="D322" s="3" t="s">
        <v>827</v>
      </c>
      <c r="E322" s="3"/>
      <c r="F322" s="3">
        <v>31</v>
      </c>
      <c r="G322" s="3" t="s">
        <v>3179</v>
      </c>
      <c r="I322" s="3" t="s">
        <v>3176</v>
      </c>
      <c r="J322" s="14" t="s">
        <v>4635</v>
      </c>
      <c r="K322" s="14"/>
      <c r="L322" s="3" t="s">
        <v>3286</v>
      </c>
      <c r="M322" s="3"/>
      <c r="P322" s="3">
        <v>1</v>
      </c>
      <c r="Q322" s="3" t="s">
        <v>552</v>
      </c>
      <c r="R322" s="3" t="s">
        <v>916</v>
      </c>
      <c r="S322" s="129" t="s">
        <v>3287</v>
      </c>
      <c r="T322" s="38">
        <v>6946</v>
      </c>
      <c r="U322" s="7" t="s">
        <v>4634</v>
      </c>
    </row>
    <row r="323" spans="1:21" x14ac:dyDescent="0.25">
      <c r="A323" s="36">
        <v>353</v>
      </c>
      <c r="B323" s="7">
        <v>4056</v>
      </c>
      <c r="C323" s="3" t="s">
        <v>235</v>
      </c>
      <c r="D323" s="3" t="s">
        <v>147</v>
      </c>
      <c r="E323" s="9"/>
      <c r="F323" s="9">
        <v>36</v>
      </c>
      <c r="G323" s="3" t="s">
        <v>549</v>
      </c>
      <c r="H323" s="3" t="s">
        <v>754</v>
      </c>
      <c r="I323" s="3">
        <v>1</v>
      </c>
      <c r="J323" s="14" t="s">
        <v>1002</v>
      </c>
      <c r="K323" s="14"/>
      <c r="L323" s="1" t="s">
        <v>50</v>
      </c>
      <c r="M323" s="1" t="s">
        <v>14</v>
      </c>
      <c r="N323" s="7" t="s">
        <v>3708</v>
      </c>
      <c r="O323" s="7"/>
      <c r="P323" s="1">
        <v>1</v>
      </c>
      <c r="Q323" s="1" t="s">
        <v>20</v>
      </c>
      <c r="R323" s="1" t="s">
        <v>57</v>
      </c>
      <c r="S323" s="1" t="s">
        <v>3709</v>
      </c>
      <c r="T323" s="2">
        <v>5410</v>
      </c>
      <c r="U323" s="7" t="s">
        <v>1077</v>
      </c>
    </row>
    <row r="324" spans="1:21" x14ac:dyDescent="0.25">
      <c r="A324" s="36">
        <v>352</v>
      </c>
      <c r="B324" s="3" t="s">
        <v>4089</v>
      </c>
      <c r="C324" s="9" t="s">
        <v>235</v>
      </c>
      <c r="D324" s="3" t="s">
        <v>795</v>
      </c>
      <c r="E324" s="3"/>
      <c r="F324" s="3">
        <v>19</v>
      </c>
      <c r="G324" s="3" t="s">
        <v>2876</v>
      </c>
      <c r="H324" s="3"/>
      <c r="I324" s="3">
        <v>1</v>
      </c>
      <c r="J324" s="14" t="s">
        <v>4635</v>
      </c>
      <c r="K324" s="13"/>
      <c r="L324" s="9" t="s">
        <v>32</v>
      </c>
      <c r="M324" s="3" t="s">
        <v>3710</v>
      </c>
      <c r="N324" s="9"/>
      <c r="O324" s="9"/>
      <c r="P324" s="9">
        <v>1</v>
      </c>
      <c r="Q324" s="9" t="s">
        <v>15</v>
      </c>
      <c r="R324" s="3" t="s">
        <v>913</v>
      </c>
      <c r="S324" s="3" t="s">
        <v>2877</v>
      </c>
      <c r="T324" s="38">
        <v>6866</v>
      </c>
      <c r="U324" s="7" t="s">
        <v>4636</v>
      </c>
    </row>
    <row r="325" spans="1:21" x14ac:dyDescent="0.25">
      <c r="A325" s="36">
        <v>354</v>
      </c>
      <c r="B325" s="40" t="s">
        <v>3711</v>
      </c>
      <c r="C325" s="1" t="s">
        <v>369</v>
      </c>
      <c r="D325" s="9" t="s">
        <v>45</v>
      </c>
      <c r="E325" s="9"/>
      <c r="F325" s="9">
        <v>20</v>
      </c>
      <c r="G325" s="7" t="s">
        <v>964</v>
      </c>
      <c r="H325" s="3"/>
      <c r="I325" s="7">
        <v>1</v>
      </c>
      <c r="J325" s="14" t="s">
        <v>1002</v>
      </c>
      <c r="K325" s="14"/>
      <c r="L325" s="7" t="s">
        <v>3712</v>
      </c>
      <c r="M325" s="1" t="s">
        <v>14</v>
      </c>
      <c r="N325" s="1"/>
      <c r="O325" s="1"/>
      <c r="P325" s="1">
        <v>1</v>
      </c>
      <c r="Q325" s="1" t="s">
        <v>20</v>
      </c>
      <c r="R325" s="1" t="s">
        <v>21</v>
      </c>
      <c r="S325" s="40" t="s">
        <v>3713</v>
      </c>
      <c r="T325" s="2">
        <v>6659</v>
      </c>
      <c r="U325" s="40" t="s">
        <v>3714</v>
      </c>
    </row>
    <row r="326" spans="1:21" x14ac:dyDescent="0.25">
      <c r="A326" s="36">
        <v>355</v>
      </c>
      <c r="B326" s="7">
        <v>290581</v>
      </c>
      <c r="C326" s="1" t="s">
        <v>4231</v>
      </c>
      <c r="D326" s="9" t="s">
        <v>236</v>
      </c>
      <c r="E326" s="9"/>
      <c r="F326" s="9">
        <v>34</v>
      </c>
      <c r="G326" s="7" t="s">
        <v>912</v>
      </c>
      <c r="H326" s="3"/>
      <c r="I326" s="7">
        <v>1</v>
      </c>
      <c r="J326" s="14" t="s">
        <v>1002</v>
      </c>
      <c r="K326" s="14"/>
      <c r="L326" s="7" t="s">
        <v>3716</v>
      </c>
      <c r="M326" s="1" t="s">
        <v>14</v>
      </c>
      <c r="N326" s="1"/>
      <c r="O326" s="1"/>
      <c r="P326" s="1">
        <v>1</v>
      </c>
      <c r="Q326" s="1" t="s">
        <v>20</v>
      </c>
      <c r="R326" s="1" t="s">
        <v>21</v>
      </c>
      <c r="S326" s="1" t="s">
        <v>3715</v>
      </c>
      <c r="T326" s="15">
        <v>6460</v>
      </c>
      <c r="U326" s="7" t="s">
        <v>1269</v>
      </c>
    </row>
    <row r="327" spans="1:21" x14ac:dyDescent="0.25">
      <c r="A327" s="36">
        <v>356</v>
      </c>
      <c r="B327" s="7">
        <v>17778</v>
      </c>
      <c r="C327" s="9" t="s">
        <v>237</v>
      </c>
      <c r="D327" s="9" t="s">
        <v>54</v>
      </c>
      <c r="E327" s="9"/>
      <c r="F327" s="9">
        <v>24</v>
      </c>
      <c r="G327" s="7" t="s">
        <v>964</v>
      </c>
      <c r="H327" s="3"/>
      <c r="I327" s="7">
        <v>3</v>
      </c>
      <c r="J327" s="14" t="s">
        <v>1002</v>
      </c>
      <c r="K327" s="14"/>
      <c r="L327" s="1" t="s">
        <v>50</v>
      </c>
      <c r="M327" s="7" t="s">
        <v>4090</v>
      </c>
      <c r="N327" s="7"/>
      <c r="O327" s="1"/>
      <c r="P327" s="1">
        <v>1</v>
      </c>
      <c r="Q327" s="1" t="s">
        <v>15</v>
      </c>
      <c r="R327" s="1" t="s">
        <v>21</v>
      </c>
      <c r="S327" s="42" t="s">
        <v>4091</v>
      </c>
      <c r="T327" s="2">
        <v>6036</v>
      </c>
      <c r="U327" s="7" t="s">
        <v>985</v>
      </c>
    </row>
    <row r="328" spans="1:21" x14ac:dyDescent="0.25">
      <c r="A328" s="36">
        <v>357</v>
      </c>
      <c r="B328" s="3">
        <v>32601</v>
      </c>
      <c r="C328" s="7" t="s">
        <v>3085</v>
      </c>
      <c r="D328" s="3" t="s">
        <v>72</v>
      </c>
      <c r="E328" s="3"/>
      <c r="F328" s="3">
        <v>32</v>
      </c>
      <c r="G328" s="3" t="s">
        <v>3179</v>
      </c>
      <c r="I328" s="3" t="s">
        <v>3176</v>
      </c>
      <c r="J328" s="14" t="s">
        <v>1002</v>
      </c>
      <c r="K328" s="14"/>
      <c r="L328" s="3" t="s">
        <v>3288</v>
      </c>
      <c r="M328" s="3"/>
      <c r="P328" s="3">
        <v>1</v>
      </c>
      <c r="Q328" s="3" t="s">
        <v>552</v>
      </c>
      <c r="R328" s="3" t="s">
        <v>21</v>
      </c>
      <c r="S328" s="3" t="s">
        <v>3289</v>
      </c>
      <c r="T328" s="38">
        <v>6368</v>
      </c>
      <c r="U328" s="7" t="s">
        <v>2891</v>
      </c>
    </row>
    <row r="329" spans="1:21" x14ac:dyDescent="0.25">
      <c r="A329" s="36">
        <v>359</v>
      </c>
      <c r="B329" s="3">
        <v>6898</v>
      </c>
      <c r="C329" s="9" t="s">
        <v>368</v>
      </c>
      <c r="D329" s="9" t="s">
        <v>1175</v>
      </c>
      <c r="E329" s="9"/>
      <c r="F329" s="3">
        <v>20</v>
      </c>
      <c r="G329" s="3" t="s">
        <v>708</v>
      </c>
      <c r="H329" s="3"/>
      <c r="I329" s="3">
        <v>1</v>
      </c>
      <c r="J329" s="13" t="s">
        <v>1002</v>
      </c>
      <c r="K329" s="13"/>
      <c r="L329" s="3" t="s">
        <v>2878</v>
      </c>
      <c r="M329" s="9" t="s">
        <v>14</v>
      </c>
      <c r="N329" s="9"/>
      <c r="O329" s="9"/>
      <c r="P329" s="9">
        <v>1</v>
      </c>
      <c r="Q329" s="9" t="s">
        <v>15</v>
      </c>
      <c r="R329" s="3" t="s">
        <v>21</v>
      </c>
      <c r="S329" s="3" t="s">
        <v>2879</v>
      </c>
      <c r="T329" s="38">
        <v>6796</v>
      </c>
      <c r="U329" s="7" t="s">
        <v>4236</v>
      </c>
    </row>
    <row r="330" spans="1:21" x14ac:dyDescent="0.25">
      <c r="A330" s="36">
        <v>358</v>
      </c>
      <c r="B330" s="7">
        <v>37834</v>
      </c>
      <c r="C330" s="1" t="s">
        <v>368</v>
      </c>
      <c r="D330" s="1" t="s">
        <v>1129</v>
      </c>
      <c r="E330" s="1"/>
      <c r="F330" s="7">
        <v>34</v>
      </c>
      <c r="G330" s="7" t="s">
        <v>704</v>
      </c>
      <c r="H330" s="3"/>
      <c r="I330" s="7">
        <v>2</v>
      </c>
      <c r="J330" s="13" t="s">
        <v>1002</v>
      </c>
      <c r="K330" s="13"/>
      <c r="L330" s="1" t="s">
        <v>391</v>
      </c>
      <c r="M330" s="7" t="s">
        <v>4092</v>
      </c>
      <c r="N330" s="1"/>
      <c r="O330" s="1"/>
      <c r="P330" s="1">
        <v>1</v>
      </c>
      <c r="Q330" s="1" t="s">
        <v>20</v>
      </c>
      <c r="R330" s="1" t="s">
        <v>21</v>
      </c>
      <c r="S330" s="1" t="s">
        <v>4093</v>
      </c>
      <c r="T330" s="2">
        <v>6479</v>
      </c>
      <c r="U330" s="7" t="s">
        <v>1130</v>
      </c>
    </row>
    <row r="331" spans="1:21" x14ac:dyDescent="0.25">
      <c r="A331" s="36">
        <v>360</v>
      </c>
      <c r="B331" s="3">
        <v>32785</v>
      </c>
      <c r="C331" s="7" t="s">
        <v>3086</v>
      </c>
      <c r="D331" s="7" t="s">
        <v>862</v>
      </c>
      <c r="E331" s="7"/>
      <c r="F331" s="7">
        <v>19</v>
      </c>
      <c r="G331" s="3" t="s">
        <v>3179</v>
      </c>
      <c r="I331" s="3" t="s">
        <v>3176</v>
      </c>
      <c r="J331" s="14" t="s">
        <v>1002</v>
      </c>
      <c r="K331" s="14"/>
      <c r="L331" s="3" t="s">
        <v>3290</v>
      </c>
      <c r="M331" s="3"/>
      <c r="P331" s="3">
        <v>1</v>
      </c>
      <c r="Q331" s="3" t="s">
        <v>552</v>
      </c>
      <c r="R331" s="3" t="s">
        <v>21</v>
      </c>
      <c r="S331" s="3" t="s">
        <v>3291</v>
      </c>
      <c r="T331" s="38">
        <v>6881</v>
      </c>
      <c r="U331" s="7" t="s">
        <v>2890</v>
      </c>
    </row>
    <row r="332" spans="1:21" x14ac:dyDescent="0.25">
      <c r="A332" s="36">
        <v>361</v>
      </c>
      <c r="B332" s="7" t="s">
        <v>4094</v>
      </c>
      <c r="C332" s="7" t="s">
        <v>238</v>
      </c>
      <c r="D332" s="1" t="s">
        <v>239</v>
      </c>
      <c r="E332" s="1"/>
      <c r="F332" s="1">
        <v>20</v>
      </c>
      <c r="G332" s="7" t="s">
        <v>690</v>
      </c>
      <c r="H332" s="3"/>
      <c r="I332" s="7">
        <v>1</v>
      </c>
      <c r="J332" s="14" t="s">
        <v>1002</v>
      </c>
      <c r="K332" s="14"/>
      <c r="L332" s="1" t="s">
        <v>533</v>
      </c>
      <c r="M332" s="1" t="s">
        <v>534</v>
      </c>
      <c r="N332" s="7" t="s">
        <v>4095</v>
      </c>
      <c r="O332" s="7"/>
      <c r="P332" s="1">
        <v>1</v>
      </c>
      <c r="Q332" s="1" t="s">
        <v>20</v>
      </c>
      <c r="R332" s="1" t="s">
        <v>240</v>
      </c>
      <c r="S332" s="7" t="s">
        <v>545</v>
      </c>
      <c r="T332" s="2">
        <v>5444</v>
      </c>
      <c r="U332" s="7" t="s">
        <v>1268</v>
      </c>
    </row>
    <row r="333" spans="1:21" x14ac:dyDescent="0.25">
      <c r="A333" s="36">
        <v>362</v>
      </c>
      <c r="B333" s="3">
        <v>34073</v>
      </c>
      <c r="C333" s="9" t="s">
        <v>350</v>
      </c>
      <c r="D333" s="9" t="s">
        <v>1094</v>
      </c>
      <c r="E333" s="9"/>
      <c r="F333" s="9">
        <v>36</v>
      </c>
      <c r="G333" s="3" t="s">
        <v>710</v>
      </c>
      <c r="H333" s="3" t="s">
        <v>2777</v>
      </c>
      <c r="I333" s="3">
        <v>2</v>
      </c>
      <c r="J333" s="13" t="s">
        <v>1002</v>
      </c>
      <c r="K333" s="13"/>
      <c r="L333" s="3" t="s">
        <v>4096</v>
      </c>
      <c r="M333" s="9" t="s">
        <v>14</v>
      </c>
      <c r="N333" s="9"/>
      <c r="O333" s="9"/>
      <c r="P333" s="9">
        <v>1</v>
      </c>
      <c r="Q333" s="9" t="s">
        <v>15</v>
      </c>
      <c r="R333" s="3" t="s">
        <v>21</v>
      </c>
      <c r="S333" s="3" t="s">
        <v>4097</v>
      </c>
      <c r="T333" s="38">
        <v>6677</v>
      </c>
      <c r="U333" s="7" t="s">
        <v>2776</v>
      </c>
    </row>
    <row r="334" spans="1:21" x14ac:dyDescent="0.25">
      <c r="A334" s="36">
        <v>364</v>
      </c>
      <c r="B334" s="7">
        <v>796432</v>
      </c>
      <c r="C334" s="1" t="s">
        <v>351</v>
      </c>
      <c r="D334" s="1" t="s">
        <v>1230</v>
      </c>
      <c r="E334" s="1"/>
      <c r="F334" s="7">
        <v>40</v>
      </c>
      <c r="G334" s="7" t="s">
        <v>899</v>
      </c>
      <c r="H334" s="3"/>
      <c r="I334" s="7">
        <v>1</v>
      </c>
      <c r="J334" s="14" t="s">
        <v>1002</v>
      </c>
      <c r="K334" s="14"/>
      <c r="L334" s="3" t="s">
        <v>536</v>
      </c>
      <c r="M334" s="7" t="s">
        <v>3717</v>
      </c>
      <c r="N334" s="1"/>
      <c r="O334" s="1"/>
      <c r="P334" s="1">
        <v>1</v>
      </c>
      <c r="Q334" s="1" t="s">
        <v>15</v>
      </c>
      <c r="R334" s="40" t="s">
        <v>2889</v>
      </c>
      <c r="S334" s="40" t="s">
        <v>3718</v>
      </c>
      <c r="T334" s="15">
        <v>6724</v>
      </c>
      <c r="U334" s="40" t="s">
        <v>3719</v>
      </c>
    </row>
    <row r="335" spans="1:21" x14ac:dyDescent="0.25">
      <c r="A335" s="36"/>
      <c r="B335" s="7"/>
      <c r="C335" s="1"/>
      <c r="D335" s="1"/>
      <c r="E335" s="1"/>
      <c r="F335" s="1"/>
      <c r="G335" s="7"/>
      <c r="H335" s="3"/>
      <c r="I335" s="7"/>
      <c r="J335" s="13"/>
      <c r="K335" s="13"/>
      <c r="L335" s="1"/>
      <c r="M335" s="1"/>
      <c r="N335" s="1"/>
      <c r="O335" s="1"/>
      <c r="P335" s="1"/>
      <c r="Q335" s="1"/>
      <c r="R335" s="7"/>
      <c r="S335" s="7"/>
      <c r="T335" s="15"/>
      <c r="U335" s="7"/>
    </row>
    <row r="336" spans="1:21" x14ac:dyDescent="0.25">
      <c r="A336" s="3">
        <v>382</v>
      </c>
      <c r="B336" s="3">
        <v>11281</v>
      </c>
      <c r="C336" s="3" t="s">
        <v>4153</v>
      </c>
      <c r="D336" s="3" t="s">
        <v>784</v>
      </c>
      <c r="E336" s="3"/>
      <c r="F336" s="3">
        <v>66</v>
      </c>
      <c r="G336" s="3" t="s">
        <v>4140</v>
      </c>
      <c r="H336" s="3"/>
      <c r="I336" s="3" t="s">
        <v>4242</v>
      </c>
      <c r="J336" s="13" t="s">
        <v>4245</v>
      </c>
      <c r="K336" s="13"/>
      <c r="L336" s="3" t="s">
        <v>4240</v>
      </c>
      <c r="M336" s="3"/>
      <c r="N336" s="3"/>
      <c r="O336" s="3"/>
      <c r="P336" s="3">
        <v>1</v>
      </c>
      <c r="Q336" s="3" t="s">
        <v>552</v>
      </c>
      <c r="R336" s="3" t="s">
        <v>21</v>
      </c>
      <c r="S336" s="3" t="s">
        <v>171</v>
      </c>
      <c r="T336" s="38">
        <v>23313</v>
      </c>
      <c r="U336" s="3" t="s">
        <v>4241</v>
      </c>
    </row>
    <row r="337" spans="1:37" x14ac:dyDescent="0.25">
      <c r="A337" s="3">
        <v>383</v>
      </c>
      <c r="B337" s="3">
        <v>2380</v>
      </c>
      <c r="C337" s="3" t="s">
        <v>4243</v>
      </c>
      <c r="D337" s="3" t="s">
        <v>484</v>
      </c>
      <c r="E337" s="3"/>
      <c r="F337" s="3">
        <v>19</v>
      </c>
      <c r="G337" s="3" t="s">
        <v>3179</v>
      </c>
      <c r="H337" s="3" t="s">
        <v>1220</v>
      </c>
      <c r="I337" s="3" t="s">
        <v>4242</v>
      </c>
      <c r="J337" s="13" t="s">
        <v>4245</v>
      </c>
      <c r="K337" s="13" t="s">
        <v>247</v>
      </c>
      <c r="L337" s="3" t="s">
        <v>4205</v>
      </c>
      <c r="M337" s="3" t="s">
        <v>4246</v>
      </c>
      <c r="N337" s="7" t="s">
        <v>4838</v>
      </c>
      <c r="O337" s="3"/>
      <c r="P337" s="3">
        <v>1</v>
      </c>
      <c r="Q337" s="3" t="s">
        <v>552</v>
      </c>
      <c r="R337" s="3" t="s">
        <v>21</v>
      </c>
      <c r="S337" s="3" t="s">
        <v>2798</v>
      </c>
      <c r="T337" s="38">
        <v>5842</v>
      </c>
      <c r="U337" s="3" t="s">
        <v>4658</v>
      </c>
    </row>
    <row r="338" spans="1:37" x14ac:dyDescent="0.25">
      <c r="A338" s="3">
        <v>384</v>
      </c>
      <c r="B338" s="3">
        <v>12620</v>
      </c>
      <c r="C338" s="3" t="s">
        <v>4243</v>
      </c>
      <c r="D338" s="3" t="s">
        <v>4244</v>
      </c>
      <c r="E338" s="3"/>
      <c r="F338" s="3">
        <v>19</v>
      </c>
      <c r="G338" s="3" t="s">
        <v>3179</v>
      </c>
      <c r="H338" s="3" t="s">
        <v>1220</v>
      </c>
      <c r="I338" s="3" t="s">
        <v>4242</v>
      </c>
      <c r="J338" s="13" t="s">
        <v>4245</v>
      </c>
      <c r="K338" s="13" t="s">
        <v>247</v>
      </c>
      <c r="L338" s="3" t="s">
        <v>4205</v>
      </c>
      <c r="M338" s="3" t="s">
        <v>4247</v>
      </c>
      <c r="N338" s="7" t="s">
        <v>4838</v>
      </c>
      <c r="O338" s="3"/>
      <c r="P338" s="3">
        <v>1</v>
      </c>
      <c r="Q338" s="3" t="s">
        <v>552</v>
      </c>
      <c r="R338" s="3" t="s">
        <v>21</v>
      </c>
      <c r="S338" s="3" t="s">
        <v>4248</v>
      </c>
      <c r="T338" s="38">
        <v>6663</v>
      </c>
      <c r="U338" s="3" t="s">
        <v>4659</v>
      </c>
    </row>
    <row r="339" spans="1:37" x14ac:dyDescent="0.25">
      <c r="A339" s="3"/>
      <c r="B339" s="3"/>
      <c r="C339" s="3"/>
      <c r="D339" s="3"/>
      <c r="E339" s="3"/>
      <c r="F339" s="3"/>
      <c r="G339" s="3"/>
      <c r="H339" s="3"/>
      <c r="I339" s="3"/>
      <c r="J339" s="13"/>
      <c r="K339" s="13"/>
      <c r="L339" s="3"/>
      <c r="M339" s="3"/>
      <c r="N339" s="3"/>
      <c r="O339" s="3"/>
      <c r="P339" s="3"/>
      <c r="Q339" s="3"/>
      <c r="R339" s="3"/>
      <c r="S339" s="3"/>
      <c r="T339" s="38"/>
      <c r="U339" s="3"/>
    </row>
    <row r="340" spans="1:37" x14ac:dyDescent="0.25">
      <c r="A340" s="82">
        <v>386</v>
      </c>
      <c r="B340" s="82" t="s">
        <v>4283</v>
      </c>
      <c r="C340" s="82" t="s">
        <v>4282</v>
      </c>
      <c r="D340" s="82" t="s">
        <v>228</v>
      </c>
      <c r="E340" s="82"/>
      <c r="F340" s="82">
        <v>20</v>
      </c>
      <c r="G340" s="82" t="s">
        <v>4288</v>
      </c>
      <c r="H340" s="82" t="s">
        <v>4284</v>
      </c>
      <c r="I340" s="82" t="s">
        <v>4278</v>
      </c>
      <c r="J340" s="92" t="s">
        <v>4645</v>
      </c>
      <c r="K340" s="92" t="s">
        <v>247</v>
      </c>
      <c r="L340" s="82" t="s">
        <v>4205</v>
      </c>
      <c r="M340" s="82" t="s">
        <v>4285</v>
      </c>
      <c r="N340" s="82" t="s">
        <v>5245</v>
      </c>
      <c r="O340" s="82"/>
      <c r="P340" s="82">
        <v>1</v>
      </c>
      <c r="Q340" s="82" t="s">
        <v>552</v>
      </c>
      <c r="R340" s="82" t="s">
        <v>21</v>
      </c>
      <c r="S340" s="82" t="s">
        <v>4286</v>
      </c>
      <c r="T340" s="85">
        <v>6846</v>
      </c>
      <c r="U340" s="82" t="s">
        <v>4644</v>
      </c>
    </row>
    <row r="341" spans="1:37" x14ac:dyDescent="0.25">
      <c r="A341" s="82">
        <v>385</v>
      </c>
      <c r="B341" s="82">
        <v>8874</v>
      </c>
      <c r="C341" s="82" t="s">
        <v>211</v>
      </c>
      <c r="D341" s="82" t="s">
        <v>1680</v>
      </c>
      <c r="E341" s="82" t="s">
        <v>3294</v>
      </c>
      <c r="F341" s="82">
        <v>18</v>
      </c>
      <c r="G341" s="82" t="s">
        <v>4287</v>
      </c>
      <c r="H341" s="82"/>
      <c r="I341" s="82" t="s">
        <v>4278</v>
      </c>
      <c r="J341" s="92" t="s">
        <v>4645</v>
      </c>
      <c r="K341" s="92"/>
      <c r="L341" s="82" t="s">
        <v>4205</v>
      </c>
      <c r="M341" s="82" t="s">
        <v>4289</v>
      </c>
      <c r="N341" s="82"/>
      <c r="O341" s="82"/>
      <c r="P341" s="82">
        <v>1</v>
      </c>
      <c r="Q341" s="82" t="s">
        <v>552</v>
      </c>
      <c r="R341" s="82" t="s">
        <v>16</v>
      </c>
      <c r="S341" s="82" t="s">
        <v>4290</v>
      </c>
      <c r="T341" s="157">
        <v>5466</v>
      </c>
      <c r="U341" s="82" t="s">
        <v>4648</v>
      </c>
      <c r="V341" s="83"/>
    </row>
    <row r="342" spans="1:37" x14ac:dyDescent="0.25">
      <c r="A342" s="82">
        <v>387</v>
      </c>
      <c r="B342" s="82">
        <v>7435</v>
      </c>
      <c r="C342" s="82" t="s">
        <v>507</v>
      </c>
      <c r="D342" s="82" t="s">
        <v>823</v>
      </c>
      <c r="E342" s="82"/>
      <c r="F342" s="82">
        <v>30</v>
      </c>
      <c r="G342" s="82" t="s">
        <v>3179</v>
      </c>
      <c r="H342" s="82"/>
      <c r="I342" s="82" t="s">
        <v>4278</v>
      </c>
      <c r="J342" s="92" t="s">
        <v>4645</v>
      </c>
      <c r="K342" s="92"/>
      <c r="L342" s="82" t="s">
        <v>4205</v>
      </c>
      <c r="M342" s="82" t="s">
        <v>4306</v>
      </c>
      <c r="N342" s="82" t="s">
        <v>534</v>
      </c>
      <c r="O342" s="82"/>
      <c r="P342" s="82">
        <v>1</v>
      </c>
      <c r="Q342" s="82" t="s">
        <v>552</v>
      </c>
      <c r="R342" s="82" t="s">
        <v>21</v>
      </c>
      <c r="S342" s="82" t="s">
        <v>2826</v>
      </c>
      <c r="T342" s="85">
        <v>5426</v>
      </c>
      <c r="U342" s="82" t="s">
        <v>4647</v>
      </c>
    </row>
    <row r="343" spans="1:37" x14ac:dyDescent="0.25">
      <c r="A343" s="82"/>
      <c r="B343" s="82"/>
      <c r="C343" s="82"/>
      <c r="D343" s="82"/>
      <c r="E343" s="82"/>
      <c r="F343" s="82"/>
      <c r="G343" s="82"/>
      <c r="H343" s="82"/>
      <c r="I343" s="82"/>
      <c r="J343" s="92"/>
      <c r="K343" s="92"/>
      <c r="L343" s="82"/>
      <c r="M343" s="82"/>
      <c r="N343" s="82"/>
      <c r="O343" s="82"/>
      <c r="P343" s="82"/>
      <c r="Q343" s="82"/>
      <c r="R343" s="82"/>
      <c r="S343" s="82"/>
      <c r="T343" s="85"/>
      <c r="U343" s="82"/>
    </row>
    <row r="344" spans="1:37" x14ac:dyDescent="0.25">
      <c r="A344" s="82">
        <v>388</v>
      </c>
      <c r="B344" s="82">
        <v>786049</v>
      </c>
      <c r="C344" s="82" t="s">
        <v>301</v>
      </c>
      <c r="D344" s="82" t="s">
        <v>89</v>
      </c>
      <c r="E344" s="82" t="s">
        <v>3297</v>
      </c>
      <c r="F344" s="82">
        <v>24</v>
      </c>
      <c r="G344" s="82" t="s">
        <v>4287</v>
      </c>
      <c r="H344" s="82"/>
      <c r="I344" s="82" t="s">
        <v>4575</v>
      </c>
      <c r="J344" s="92" t="s">
        <v>1002</v>
      </c>
      <c r="K344" s="92"/>
      <c r="L344" s="82" t="s">
        <v>4205</v>
      </c>
      <c r="M344" s="82" t="s">
        <v>533</v>
      </c>
      <c r="N344" s="82" t="s">
        <v>4576</v>
      </c>
      <c r="O344" s="82"/>
      <c r="P344" s="82">
        <v>1</v>
      </c>
      <c r="Q344" s="82" t="s">
        <v>15</v>
      </c>
      <c r="R344" s="82" t="s">
        <v>215</v>
      </c>
      <c r="S344" s="82" t="s">
        <v>4577</v>
      </c>
      <c r="T344" s="85">
        <v>6409</v>
      </c>
      <c r="U344" s="82" t="s">
        <v>4578</v>
      </c>
    </row>
    <row r="345" spans="1:37" x14ac:dyDescent="0.25">
      <c r="A345" s="82">
        <v>389</v>
      </c>
      <c r="B345" s="82">
        <v>19927</v>
      </c>
      <c r="C345" s="82" t="s">
        <v>4660</v>
      </c>
      <c r="D345" s="82" t="s">
        <v>4661</v>
      </c>
      <c r="E345" s="82"/>
      <c r="F345" s="82">
        <v>24</v>
      </c>
      <c r="G345" s="82" t="s">
        <v>4682</v>
      </c>
      <c r="H345" s="82"/>
      <c r="I345" s="82" t="s">
        <v>4575</v>
      </c>
      <c r="J345" s="92" t="s">
        <v>1002</v>
      </c>
      <c r="K345" s="92"/>
      <c r="L345" s="82" t="s">
        <v>4683</v>
      </c>
      <c r="M345" s="82"/>
      <c r="N345" s="82"/>
      <c r="O345" s="82"/>
      <c r="P345" s="82">
        <v>1</v>
      </c>
      <c r="Q345" s="82" t="s">
        <v>15</v>
      </c>
      <c r="R345" s="82" t="s">
        <v>16</v>
      </c>
      <c r="S345" s="82" t="s">
        <v>4684</v>
      </c>
      <c r="T345" s="85">
        <v>6446</v>
      </c>
      <c r="U345" s="82" t="s">
        <v>4685</v>
      </c>
      <c r="V345" s="45"/>
      <c r="W345" s="45"/>
    </row>
    <row r="346" spans="1:37" x14ac:dyDescent="0.25">
      <c r="A346" s="82">
        <v>390</v>
      </c>
      <c r="B346" s="82">
        <v>781403</v>
      </c>
      <c r="C346" s="82" t="s">
        <v>202</v>
      </c>
      <c r="D346" s="82" t="s">
        <v>130</v>
      </c>
      <c r="E346" s="82" t="s">
        <v>3297</v>
      </c>
      <c r="F346" s="82">
        <v>29</v>
      </c>
      <c r="G346" s="82" t="s">
        <v>3179</v>
      </c>
      <c r="H346" s="82"/>
      <c r="I346" s="82" t="s">
        <v>4711</v>
      </c>
      <c r="J346" s="92" t="s">
        <v>4645</v>
      </c>
      <c r="K346" s="92" t="s">
        <v>247</v>
      </c>
      <c r="L346" s="82" t="s">
        <v>4686</v>
      </c>
      <c r="M346" s="82" t="s">
        <v>4839</v>
      </c>
      <c r="N346" s="82"/>
      <c r="O346" s="82"/>
      <c r="P346" s="82">
        <v>1</v>
      </c>
      <c r="Q346" s="82" t="s">
        <v>552</v>
      </c>
      <c r="R346" s="82" t="s">
        <v>1215</v>
      </c>
      <c r="S346" s="82" t="s">
        <v>4687</v>
      </c>
      <c r="T346" s="85">
        <v>6514</v>
      </c>
      <c r="U346" s="82" t="s">
        <v>4688</v>
      </c>
      <c r="V346" s="45"/>
      <c r="W346" s="45"/>
    </row>
    <row r="347" spans="1:37" x14ac:dyDescent="0.25">
      <c r="A347" s="82">
        <v>391</v>
      </c>
      <c r="B347" s="82">
        <v>62730</v>
      </c>
      <c r="C347" s="82" t="s">
        <v>4662</v>
      </c>
      <c r="D347" s="82" t="s">
        <v>4689</v>
      </c>
      <c r="E347" s="82"/>
      <c r="F347" s="82">
        <v>19</v>
      </c>
      <c r="G347" s="82" t="s">
        <v>3179</v>
      </c>
      <c r="H347" s="82"/>
      <c r="I347" s="82" t="s">
        <v>4575</v>
      </c>
      <c r="J347" s="92" t="s">
        <v>4645</v>
      </c>
      <c r="K347" s="92" t="s">
        <v>247</v>
      </c>
      <c r="L347" s="82" t="s">
        <v>4668</v>
      </c>
      <c r="M347" s="82" t="s">
        <v>4691</v>
      </c>
      <c r="N347" s="82" t="s">
        <v>5244</v>
      </c>
      <c r="O347" s="82"/>
      <c r="P347" s="82">
        <v>1</v>
      </c>
      <c r="Q347" s="82" t="s">
        <v>552</v>
      </c>
      <c r="R347" s="82" t="s">
        <v>916</v>
      </c>
      <c r="S347" s="82" t="s">
        <v>4690</v>
      </c>
      <c r="T347" s="85">
        <v>7126</v>
      </c>
      <c r="U347" s="82" t="s">
        <v>5317</v>
      </c>
      <c r="V347" s="45"/>
      <c r="W347" s="45"/>
      <c r="X347" s="45"/>
      <c r="Y347" s="45"/>
      <c r="Z347" s="45"/>
      <c r="AA347" s="45"/>
    </row>
    <row r="348" spans="1:37" x14ac:dyDescent="0.25">
      <c r="A348" s="82">
        <v>392</v>
      </c>
      <c r="B348" s="82">
        <v>44134</v>
      </c>
      <c r="C348" s="82" t="s">
        <v>4663</v>
      </c>
      <c r="D348" s="82" t="s">
        <v>464</v>
      </c>
      <c r="E348" s="82"/>
      <c r="F348" s="82">
        <v>32</v>
      </c>
      <c r="G348" s="82" t="s">
        <v>3179</v>
      </c>
      <c r="H348" s="82"/>
      <c r="I348" s="82" t="s">
        <v>4575</v>
      </c>
      <c r="J348" s="92" t="s">
        <v>4645</v>
      </c>
      <c r="K348" s="92" t="s">
        <v>247</v>
      </c>
      <c r="L348" s="82" t="s">
        <v>4668</v>
      </c>
      <c r="M348" s="82" t="s">
        <v>4692</v>
      </c>
      <c r="N348" s="82"/>
      <c r="O348" s="82"/>
      <c r="P348" s="82">
        <v>1</v>
      </c>
      <c r="Q348" s="82" t="s">
        <v>20</v>
      </c>
      <c r="R348" s="82" t="s">
        <v>21</v>
      </c>
      <c r="S348" s="82" t="s">
        <v>4693</v>
      </c>
      <c r="T348" s="85">
        <v>6853</v>
      </c>
      <c r="U348" s="82" t="s">
        <v>4694</v>
      </c>
      <c r="V348" s="45"/>
      <c r="W348" s="45"/>
      <c r="X348" s="45"/>
      <c r="Y348" s="45"/>
      <c r="Z348" s="45"/>
      <c r="AA348" s="45"/>
      <c r="AB348" s="45"/>
      <c r="AC348" s="45"/>
      <c r="AD348" s="45"/>
      <c r="AE348" s="45"/>
      <c r="AF348" s="45"/>
      <c r="AG348" s="45"/>
      <c r="AH348" s="45"/>
      <c r="AI348" s="45"/>
    </row>
    <row r="349" spans="1:37" x14ac:dyDescent="0.25">
      <c r="A349" s="82">
        <v>393</v>
      </c>
      <c r="B349" s="82">
        <v>131082</v>
      </c>
      <c r="C349" s="82" t="s">
        <v>3081</v>
      </c>
      <c r="D349" s="82" t="s">
        <v>4664</v>
      </c>
      <c r="E349" s="82"/>
      <c r="F349" s="82">
        <v>20</v>
      </c>
      <c r="G349" s="82" t="s">
        <v>3179</v>
      </c>
      <c r="H349" s="82"/>
      <c r="I349" s="82" t="s">
        <v>4575</v>
      </c>
      <c r="J349" s="92" t="s">
        <v>4645</v>
      </c>
      <c r="K349" s="92"/>
      <c r="L349" s="82" t="s">
        <v>4668</v>
      </c>
      <c r="M349" s="82" t="s">
        <v>4697</v>
      </c>
      <c r="N349" s="82"/>
      <c r="O349" s="82"/>
      <c r="P349" s="82">
        <v>1</v>
      </c>
      <c r="Q349" s="82" t="s">
        <v>552</v>
      </c>
      <c r="R349" s="82" t="s">
        <v>21</v>
      </c>
      <c r="S349" s="82" t="s">
        <v>4695</v>
      </c>
      <c r="T349" s="85">
        <v>6868</v>
      </c>
      <c r="U349" s="82" t="s">
        <v>4696</v>
      </c>
      <c r="V349" s="45"/>
      <c r="W349" s="45"/>
      <c r="X349" s="45"/>
      <c r="Y349" s="45"/>
      <c r="Z349" s="45"/>
      <c r="AA349" s="45"/>
      <c r="AB349" s="45"/>
      <c r="AC349" s="45"/>
      <c r="AD349" s="45"/>
      <c r="AE349" s="45"/>
      <c r="AF349" s="45"/>
      <c r="AG349" s="45"/>
      <c r="AH349" s="45"/>
      <c r="AI349" s="45"/>
      <c r="AJ349" s="45"/>
      <c r="AK349" s="45"/>
    </row>
    <row r="350" spans="1:37" x14ac:dyDescent="0.25">
      <c r="A350" s="82">
        <v>394</v>
      </c>
      <c r="B350" s="82" t="s">
        <v>4698</v>
      </c>
      <c r="C350" s="82" t="s">
        <v>4665</v>
      </c>
      <c r="D350" s="82" t="s">
        <v>843</v>
      </c>
      <c r="E350" s="82"/>
      <c r="F350" s="82">
        <v>21</v>
      </c>
      <c r="G350" s="82" t="s">
        <v>3179</v>
      </c>
      <c r="H350" s="82"/>
      <c r="I350" s="82" t="s">
        <v>4575</v>
      </c>
      <c r="J350" s="92" t="s">
        <v>4645</v>
      </c>
      <c r="K350" s="92" t="s">
        <v>247</v>
      </c>
      <c r="L350" s="82" t="s">
        <v>4701</v>
      </c>
      <c r="M350" s="82" t="s">
        <v>4840</v>
      </c>
      <c r="N350" s="82"/>
      <c r="O350" s="82"/>
      <c r="P350" s="82">
        <v>1</v>
      </c>
      <c r="Q350" s="82" t="s">
        <v>552</v>
      </c>
      <c r="R350" s="82" t="s">
        <v>21</v>
      </c>
      <c r="S350" s="82" t="s">
        <v>4699</v>
      </c>
      <c r="T350" s="85">
        <v>6382</v>
      </c>
      <c r="U350" s="82" t="s">
        <v>4700</v>
      </c>
      <c r="V350" s="45"/>
      <c r="W350" s="45"/>
    </row>
    <row r="351" spans="1:37" x14ac:dyDescent="0.25">
      <c r="A351" s="82">
        <v>395</v>
      </c>
      <c r="B351" s="82">
        <v>13152</v>
      </c>
      <c r="C351" s="82" t="s">
        <v>4666</v>
      </c>
      <c r="D351" s="82" t="s">
        <v>18</v>
      </c>
      <c r="E351" s="82"/>
      <c r="F351" s="82">
        <v>35</v>
      </c>
      <c r="G351" s="82" t="s">
        <v>3179</v>
      </c>
      <c r="H351" s="82"/>
      <c r="I351" s="82" t="s">
        <v>4575</v>
      </c>
      <c r="J351" s="92" t="s">
        <v>4645</v>
      </c>
      <c r="K351" s="92" t="s">
        <v>247</v>
      </c>
      <c r="L351" s="82" t="s">
        <v>4668</v>
      </c>
      <c r="M351" s="82" t="s">
        <v>4841</v>
      </c>
      <c r="N351" s="82" t="s">
        <v>4703</v>
      </c>
      <c r="O351" s="82"/>
      <c r="P351" s="82">
        <v>1</v>
      </c>
      <c r="Q351" s="82" t="s">
        <v>20</v>
      </c>
      <c r="R351" s="82" t="s">
        <v>21</v>
      </c>
      <c r="S351" s="82" t="s">
        <v>4702</v>
      </c>
      <c r="T351" s="85">
        <v>6027</v>
      </c>
      <c r="U351" s="142" t="s">
        <v>5312</v>
      </c>
      <c r="V351" s="45"/>
      <c r="W351" s="45"/>
    </row>
    <row r="352" spans="1:37" x14ac:dyDescent="0.25">
      <c r="A352" s="82">
        <v>396</v>
      </c>
      <c r="B352" s="82">
        <v>201124</v>
      </c>
      <c r="C352" s="82" t="s">
        <v>4706</v>
      </c>
      <c r="D352" s="82" t="s">
        <v>4707</v>
      </c>
      <c r="E352" s="82"/>
      <c r="F352" s="82">
        <v>20</v>
      </c>
      <c r="G352" s="82" t="s">
        <v>3179</v>
      </c>
      <c r="H352" s="82"/>
      <c r="I352" s="82" t="s">
        <v>4711</v>
      </c>
      <c r="J352" s="92" t="s">
        <v>4645</v>
      </c>
      <c r="K352" s="92" t="s">
        <v>247</v>
      </c>
      <c r="L352" s="82" t="s">
        <v>4842</v>
      </c>
      <c r="M352" s="82" t="s">
        <v>4708</v>
      </c>
      <c r="N352" s="82"/>
      <c r="O352" s="82"/>
      <c r="P352" s="82">
        <v>1</v>
      </c>
      <c r="Q352" s="82" t="s">
        <v>552</v>
      </c>
      <c r="R352" s="82" t="s">
        <v>99</v>
      </c>
      <c r="S352" s="82" t="s">
        <v>4709</v>
      </c>
      <c r="T352" s="85">
        <v>6309</v>
      </c>
      <c r="U352" s="82" t="s">
        <v>5310</v>
      </c>
      <c r="V352" s="45"/>
      <c r="W352" s="45"/>
      <c r="X352" s="45"/>
      <c r="Y352" s="45"/>
      <c r="Z352" s="45"/>
      <c r="AA352" s="45"/>
      <c r="AB352" s="45"/>
      <c r="AC352" s="45"/>
      <c r="AD352" s="45"/>
      <c r="AE352" s="45"/>
    </row>
    <row r="353" spans="1:35" x14ac:dyDescent="0.25">
      <c r="A353" s="82">
        <v>397</v>
      </c>
      <c r="B353" s="82">
        <v>23977</v>
      </c>
      <c r="C353" s="82" t="s">
        <v>4667</v>
      </c>
      <c r="D353" s="82" t="s">
        <v>45</v>
      </c>
      <c r="E353" s="82"/>
      <c r="F353" s="82">
        <v>21</v>
      </c>
      <c r="G353" s="82" t="s">
        <v>3179</v>
      </c>
      <c r="H353" s="82"/>
      <c r="I353" s="82" t="s">
        <v>4575</v>
      </c>
      <c r="J353" s="92" t="s">
        <v>4645</v>
      </c>
      <c r="K353" s="92" t="s">
        <v>247</v>
      </c>
      <c r="L353" s="82" t="s">
        <v>4668</v>
      </c>
      <c r="M353" s="82" t="s">
        <v>4843</v>
      </c>
      <c r="N353" s="82" t="s">
        <v>4705</v>
      </c>
      <c r="O353" s="82"/>
      <c r="P353" s="82">
        <v>1</v>
      </c>
      <c r="Q353" s="82" t="s">
        <v>552</v>
      </c>
      <c r="R353" s="82" t="s">
        <v>21</v>
      </c>
      <c r="S353" s="82" t="s">
        <v>4704</v>
      </c>
      <c r="T353" s="85">
        <v>6027</v>
      </c>
      <c r="U353" s="82" t="s">
        <v>5311</v>
      </c>
      <c r="V353" s="45"/>
      <c r="W353" s="45"/>
      <c r="X353" s="45"/>
      <c r="Y353" s="45"/>
      <c r="Z353" s="45"/>
      <c r="AA353" s="45"/>
      <c r="AB353" s="45"/>
      <c r="AC353" s="45"/>
      <c r="AD353" s="45"/>
      <c r="AE353" s="45"/>
      <c r="AF353" s="45"/>
      <c r="AG353" s="45"/>
      <c r="AH353" s="45"/>
      <c r="AI353" s="45"/>
    </row>
    <row r="354" spans="1:35" x14ac:dyDescent="0.25">
      <c r="A354" s="82">
        <v>398</v>
      </c>
      <c r="B354" s="82">
        <v>42815</v>
      </c>
      <c r="C354" s="82" t="s">
        <v>5273</v>
      </c>
      <c r="D354" s="82" t="s">
        <v>186</v>
      </c>
      <c r="E354" s="82"/>
      <c r="F354" s="82">
        <v>38</v>
      </c>
      <c r="G354" s="82" t="s">
        <v>3179</v>
      </c>
      <c r="H354" s="82"/>
      <c r="I354" s="82" t="s">
        <v>4575</v>
      </c>
      <c r="J354" s="92" t="s">
        <v>4645</v>
      </c>
      <c r="K354" s="92" t="s">
        <v>247</v>
      </c>
      <c r="L354" s="82" t="s">
        <v>5292</v>
      </c>
      <c r="M354" s="82" t="s">
        <v>5314</v>
      </c>
      <c r="N354" s="82"/>
      <c r="O354" s="82"/>
      <c r="P354" s="82">
        <v>1</v>
      </c>
      <c r="Q354" s="82" t="s">
        <v>552</v>
      </c>
      <c r="R354" s="82" t="s">
        <v>21</v>
      </c>
      <c r="S354" s="82" t="s">
        <v>5293</v>
      </c>
      <c r="T354" s="85">
        <v>6655</v>
      </c>
      <c r="U354" s="82" t="s">
        <v>5315</v>
      </c>
      <c r="V354" s="45"/>
      <c r="W354" s="45"/>
      <c r="X354" s="45"/>
      <c r="Y354" s="45"/>
      <c r="Z354" s="45"/>
      <c r="AA354" s="45"/>
      <c r="AB354" s="45"/>
      <c r="AC354" s="45"/>
      <c r="AD354" s="45"/>
      <c r="AE354" s="45"/>
      <c r="AF354" s="45"/>
      <c r="AG354" s="45"/>
      <c r="AH354" s="45"/>
      <c r="AI354" s="45"/>
    </row>
    <row r="355" spans="1:35" x14ac:dyDescent="0.25">
      <c r="A355" s="82">
        <v>399</v>
      </c>
      <c r="B355" s="82">
        <v>13695</v>
      </c>
      <c r="C355" s="82" t="s">
        <v>5274</v>
      </c>
      <c r="D355" s="82" t="s">
        <v>5322</v>
      </c>
      <c r="E355" s="82"/>
      <c r="F355" s="82">
        <v>24</v>
      </c>
      <c r="G355" s="82" t="s">
        <v>3179</v>
      </c>
      <c r="H355" s="82" t="s">
        <v>5289</v>
      </c>
      <c r="I355" s="82" t="s">
        <v>4711</v>
      </c>
      <c r="J355" s="92" t="s">
        <v>1002</v>
      </c>
      <c r="K355" s="92"/>
      <c r="L355" s="82" t="s">
        <v>5290</v>
      </c>
      <c r="M355" s="82"/>
      <c r="N355" s="82"/>
      <c r="O355" s="82"/>
      <c r="P355" s="82">
        <v>1</v>
      </c>
      <c r="Q355" s="82" t="s">
        <v>552</v>
      </c>
      <c r="R355" s="82" t="s">
        <v>99</v>
      </c>
      <c r="S355" s="82" t="s">
        <v>3539</v>
      </c>
      <c r="T355" s="85">
        <v>5748</v>
      </c>
      <c r="U355" s="82" t="s">
        <v>5291</v>
      </c>
      <c r="V355" s="45"/>
      <c r="W355" s="45"/>
      <c r="X355" s="45"/>
      <c r="Y355" s="45"/>
      <c r="Z355" s="45"/>
      <c r="AA355" s="45"/>
      <c r="AB355" s="45"/>
      <c r="AC355" s="45"/>
      <c r="AD355" s="45"/>
      <c r="AE355" s="45"/>
      <c r="AF355" s="45"/>
      <c r="AG355" s="45"/>
      <c r="AH355" s="45"/>
      <c r="AI355" s="45"/>
    </row>
    <row r="356" spans="1:35" x14ac:dyDescent="0.25">
      <c r="A356" s="82">
        <v>400</v>
      </c>
      <c r="B356" s="82">
        <v>93638</v>
      </c>
      <c r="C356" s="82" t="s">
        <v>5278</v>
      </c>
      <c r="D356" s="82" t="s">
        <v>5279</v>
      </c>
      <c r="E356" s="82"/>
      <c r="F356" s="82">
        <v>19</v>
      </c>
      <c r="G356" s="82" t="s">
        <v>3179</v>
      </c>
      <c r="H356" s="82"/>
      <c r="I356" s="82" t="s">
        <v>4711</v>
      </c>
      <c r="J356" s="92" t="s">
        <v>4645</v>
      </c>
      <c r="K356" s="92" t="s">
        <v>247</v>
      </c>
      <c r="L356" s="82" t="s">
        <v>5286</v>
      </c>
      <c r="M356" s="82" t="s">
        <v>5275</v>
      </c>
      <c r="N356" s="82"/>
      <c r="O356" s="82"/>
      <c r="P356" s="82">
        <v>1</v>
      </c>
      <c r="Q356" s="82" t="s">
        <v>552</v>
      </c>
      <c r="R356" s="82" t="s">
        <v>21</v>
      </c>
      <c r="S356" s="82" t="s">
        <v>5287</v>
      </c>
      <c r="T356" s="85">
        <v>6840</v>
      </c>
      <c r="U356" s="82" t="s">
        <v>5288</v>
      </c>
      <c r="V356" s="45"/>
      <c r="W356" s="45"/>
      <c r="X356" s="45"/>
      <c r="Y356" s="45"/>
      <c r="Z356" s="45"/>
      <c r="AA356" s="45"/>
      <c r="AB356" s="45"/>
      <c r="AC356" s="45"/>
      <c r="AD356" s="45"/>
      <c r="AE356" s="45"/>
      <c r="AF356" s="45"/>
      <c r="AG356" s="45"/>
      <c r="AH356" s="45"/>
      <c r="AI356" s="45"/>
    </row>
    <row r="357" spans="1:35" x14ac:dyDescent="0.25">
      <c r="A357" s="82">
        <v>401</v>
      </c>
      <c r="B357" s="82" t="s">
        <v>5284</v>
      </c>
      <c r="C357" s="82" t="s">
        <v>3067</v>
      </c>
      <c r="D357" s="82" t="s">
        <v>89</v>
      </c>
      <c r="E357" s="82"/>
      <c r="F357" s="82">
        <v>23</v>
      </c>
      <c r="G357" s="82" t="s">
        <v>3179</v>
      </c>
      <c r="H357" s="82"/>
      <c r="I357" s="82" t="s">
        <v>4711</v>
      </c>
      <c r="J357" s="92" t="s">
        <v>4645</v>
      </c>
      <c r="K357" s="92" t="s">
        <v>247</v>
      </c>
      <c r="L357" s="82" t="s">
        <v>3527</v>
      </c>
      <c r="M357" s="82" t="s">
        <v>5275</v>
      </c>
      <c r="N357" s="82"/>
      <c r="O357" s="82"/>
      <c r="P357" s="82">
        <v>1</v>
      </c>
      <c r="Q357" s="82" t="s">
        <v>552</v>
      </c>
      <c r="R357" s="82" t="s">
        <v>57</v>
      </c>
      <c r="S357" s="82" t="s">
        <v>5285</v>
      </c>
      <c r="T357" s="85">
        <v>6308</v>
      </c>
      <c r="U357" s="82" t="s">
        <v>5313</v>
      </c>
      <c r="V357" s="45"/>
      <c r="W357" s="45"/>
      <c r="X357" s="45"/>
      <c r="Y357" s="45"/>
      <c r="Z357" s="45"/>
      <c r="AA357" s="45"/>
      <c r="AB357" s="45"/>
      <c r="AC357" s="45"/>
      <c r="AD357" s="45"/>
      <c r="AE357" s="45"/>
      <c r="AF357" s="45"/>
      <c r="AG357" s="45"/>
      <c r="AH357" s="45"/>
      <c r="AI357" s="45"/>
    </row>
    <row r="358" spans="1:35" x14ac:dyDescent="0.25">
      <c r="A358" s="82">
        <v>402</v>
      </c>
      <c r="B358" s="82">
        <v>4055</v>
      </c>
      <c r="C358" s="82" t="s">
        <v>5328</v>
      </c>
      <c r="D358" s="82" t="s">
        <v>5329</v>
      </c>
      <c r="E358" s="82"/>
      <c r="F358" s="82">
        <v>35</v>
      </c>
      <c r="G358" s="82" t="s">
        <v>3179</v>
      </c>
      <c r="H358" s="82"/>
      <c r="I358" s="82" t="s">
        <v>4575</v>
      </c>
      <c r="J358" s="92" t="s">
        <v>1002</v>
      </c>
      <c r="K358" s="92"/>
      <c r="L358" s="82" t="s">
        <v>890</v>
      </c>
      <c r="M358" s="82"/>
      <c r="N358" s="82"/>
      <c r="O358" s="82"/>
      <c r="P358" s="82">
        <v>1</v>
      </c>
      <c r="Q358" s="82" t="s">
        <v>20</v>
      </c>
      <c r="R358" s="82" t="s">
        <v>57</v>
      </c>
      <c r="S358" s="82" t="s">
        <v>5330</v>
      </c>
      <c r="T358" s="85">
        <v>5414</v>
      </c>
      <c r="U358" s="82" t="s">
        <v>5331</v>
      </c>
      <c r="V358" s="45"/>
      <c r="W358" s="45"/>
      <c r="X358" s="45"/>
      <c r="Y358" s="45"/>
      <c r="Z358" s="45"/>
      <c r="AA358" s="45"/>
      <c r="AB358" s="45"/>
      <c r="AC358" s="45"/>
      <c r="AD358" s="45"/>
      <c r="AE358" s="45"/>
      <c r="AF358" s="45"/>
      <c r="AG358" s="45"/>
      <c r="AH358" s="45"/>
      <c r="AI358" s="45"/>
    </row>
    <row r="359" spans="1:35" x14ac:dyDescent="0.25">
      <c r="A359" s="82">
        <v>403</v>
      </c>
      <c r="B359" s="82">
        <v>266224</v>
      </c>
      <c r="C359" s="82" t="s">
        <v>5278</v>
      </c>
      <c r="D359" s="82" t="s">
        <v>147</v>
      </c>
      <c r="E359" s="82"/>
      <c r="F359" s="82">
        <v>21</v>
      </c>
      <c r="G359" s="82" t="s">
        <v>3179</v>
      </c>
      <c r="H359" s="82"/>
      <c r="I359" s="82" t="s">
        <v>4575</v>
      </c>
      <c r="J359" s="92" t="s">
        <v>4645</v>
      </c>
      <c r="K359" s="92" t="s">
        <v>247</v>
      </c>
      <c r="L359" s="82" t="s">
        <v>5338</v>
      </c>
      <c r="M359" s="82" t="s">
        <v>5335</v>
      </c>
      <c r="N359" s="82"/>
      <c r="O359" s="82"/>
      <c r="P359" s="82">
        <v>1</v>
      </c>
      <c r="Q359" s="82" t="s">
        <v>20</v>
      </c>
      <c r="R359" s="82" t="s">
        <v>21</v>
      </c>
      <c r="S359" s="82" t="s">
        <v>5336</v>
      </c>
      <c r="T359" s="85">
        <v>6333</v>
      </c>
      <c r="U359" s="82" t="s">
        <v>5337</v>
      </c>
      <c r="V359" s="45"/>
      <c r="W359" s="45"/>
      <c r="X359" s="45"/>
      <c r="Y359" s="45"/>
      <c r="Z359" s="45"/>
      <c r="AA359" s="45"/>
      <c r="AB359" s="45"/>
      <c r="AC359" s="45"/>
      <c r="AD359" s="45"/>
      <c r="AE359" s="45"/>
      <c r="AF359" s="45"/>
      <c r="AG359" s="45"/>
      <c r="AH359" s="45"/>
      <c r="AI359" s="45"/>
    </row>
    <row r="360" spans="1:35" x14ac:dyDescent="0.25">
      <c r="A360" s="82"/>
      <c r="B360" s="82"/>
      <c r="C360" s="82"/>
      <c r="D360" s="82"/>
      <c r="E360" s="82"/>
      <c r="F360" s="82"/>
      <c r="G360" s="82"/>
      <c r="H360" s="82"/>
      <c r="I360" s="82"/>
      <c r="J360" s="92"/>
      <c r="K360" s="92"/>
      <c r="L360" s="82"/>
      <c r="M360" s="82"/>
      <c r="N360" s="82"/>
      <c r="O360" s="82"/>
      <c r="P360" s="82"/>
      <c r="Q360" s="82"/>
      <c r="R360" s="82"/>
      <c r="S360" s="82"/>
      <c r="T360" s="85"/>
      <c r="U360" s="82"/>
      <c r="V360" s="45"/>
      <c r="W360" s="45"/>
      <c r="X360" s="45"/>
      <c r="Y360" s="45"/>
      <c r="Z360" s="45"/>
      <c r="AA360" s="45"/>
      <c r="AB360" s="45"/>
      <c r="AC360" s="45"/>
      <c r="AD360" s="45"/>
      <c r="AE360" s="45"/>
      <c r="AF360" s="45"/>
      <c r="AG360" s="45"/>
      <c r="AH360" s="45"/>
      <c r="AI360" s="45"/>
    </row>
    <row r="361" spans="1:35" x14ac:dyDescent="0.25">
      <c r="A361" s="82"/>
      <c r="B361" s="82"/>
      <c r="C361" s="82"/>
      <c r="D361" s="82"/>
      <c r="E361" s="82"/>
      <c r="F361" s="82"/>
      <c r="G361" s="82"/>
      <c r="H361" s="82"/>
      <c r="I361" s="82"/>
      <c r="J361" s="92"/>
      <c r="K361" s="92"/>
      <c r="L361" s="82"/>
      <c r="M361" s="82"/>
      <c r="N361" s="82"/>
      <c r="O361" s="82"/>
      <c r="P361" s="82"/>
      <c r="Q361" s="82"/>
      <c r="R361" s="82"/>
      <c r="S361" s="82"/>
      <c r="T361" s="85"/>
      <c r="U361" s="82"/>
      <c r="V361" s="45"/>
      <c r="W361" s="45"/>
      <c r="X361" s="45"/>
      <c r="Y361" s="45"/>
      <c r="Z361" s="45"/>
      <c r="AA361" s="45"/>
      <c r="AB361" s="45"/>
      <c r="AC361" s="45"/>
      <c r="AD361" s="45"/>
      <c r="AE361" s="45"/>
      <c r="AF361" s="45"/>
      <c r="AG361" s="45"/>
      <c r="AH361" s="45"/>
      <c r="AI361" s="45"/>
    </row>
    <row r="362" spans="1:35" x14ac:dyDescent="0.25">
      <c r="A362" s="82"/>
      <c r="B362" s="82"/>
      <c r="C362" s="82"/>
      <c r="D362" s="82"/>
      <c r="E362" s="82"/>
      <c r="F362" s="82"/>
      <c r="G362" s="82"/>
      <c r="H362" s="82"/>
      <c r="I362" s="82"/>
      <c r="J362" s="92"/>
      <c r="K362" s="92"/>
      <c r="L362" s="82"/>
      <c r="M362" s="82"/>
      <c r="N362" s="82"/>
      <c r="O362" s="82"/>
      <c r="P362" s="82"/>
      <c r="Q362" s="82"/>
      <c r="R362" s="82"/>
      <c r="S362" s="82"/>
      <c r="T362" s="85"/>
      <c r="U362" s="82"/>
      <c r="V362" s="45"/>
      <c r="W362" s="45"/>
      <c r="X362" s="45"/>
      <c r="Y362" s="45"/>
      <c r="Z362" s="45"/>
      <c r="AA362" s="45"/>
      <c r="AB362" s="45"/>
      <c r="AC362" s="45"/>
      <c r="AD362" s="45"/>
      <c r="AE362" s="45"/>
      <c r="AF362" s="45"/>
      <c r="AG362" s="45"/>
      <c r="AH362" s="45"/>
      <c r="AI362" s="45"/>
    </row>
    <row r="363" spans="1:35" x14ac:dyDescent="0.25">
      <c r="A363" s="82"/>
      <c r="B363" s="82"/>
      <c r="C363" s="82"/>
      <c r="D363" s="82"/>
      <c r="E363" s="82"/>
      <c r="F363" s="82"/>
      <c r="G363" s="82"/>
      <c r="H363" s="82"/>
      <c r="I363" s="82"/>
      <c r="J363" s="92"/>
      <c r="K363" s="92"/>
      <c r="L363" s="82"/>
      <c r="M363" s="82"/>
      <c r="N363" s="82"/>
      <c r="O363" s="82"/>
      <c r="P363" s="82"/>
      <c r="Q363" s="82"/>
      <c r="R363" s="82"/>
      <c r="S363" s="82"/>
      <c r="T363" s="85"/>
      <c r="U363" s="82"/>
      <c r="V363" s="45"/>
      <c r="W363" s="45"/>
      <c r="X363" s="45"/>
      <c r="Y363" s="45"/>
      <c r="Z363" s="45"/>
      <c r="AA363" s="45"/>
      <c r="AB363" s="45"/>
      <c r="AC363" s="45"/>
      <c r="AD363" s="45"/>
      <c r="AE363" s="45"/>
      <c r="AF363" s="45"/>
      <c r="AG363" s="45"/>
      <c r="AH363" s="45"/>
      <c r="AI363" s="45"/>
    </row>
    <row r="364" spans="1:35" x14ac:dyDescent="0.25">
      <c r="A364" s="82"/>
      <c r="B364" s="82"/>
      <c r="C364" s="82"/>
      <c r="D364" s="82"/>
      <c r="E364" s="82"/>
      <c r="F364" s="82"/>
      <c r="G364" s="82"/>
      <c r="H364" s="82"/>
      <c r="I364" s="82"/>
      <c r="J364" s="92"/>
      <c r="K364" s="92"/>
      <c r="L364" s="82"/>
      <c r="M364" s="82"/>
      <c r="N364" s="82"/>
      <c r="O364" s="82"/>
      <c r="P364" s="82"/>
      <c r="Q364" s="82"/>
      <c r="R364" s="82"/>
      <c r="S364" s="82"/>
      <c r="T364" s="85"/>
      <c r="U364" s="82"/>
      <c r="V364" s="45"/>
      <c r="W364" s="45"/>
      <c r="X364" s="45"/>
      <c r="Y364" s="45"/>
      <c r="Z364" s="45"/>
      <c r="AA364" s="45"/>
      <c r="AB364" s="45"/>
      <c r="AC364" s="45"/>
      <c r="AD364" s="45"/>
      <c r="AE364" s="45"/>
      <c r="AF364" s="45"/>
      <c r="AG364" s="45"/>
      <c r="AH364" s="45"/>
      <c r="AI364" s="45"/>
    </row>
    <row r="365" spans="1:35" x14ac:dyDescent="0.25">
      <c r="A365" s="82"/>
      <c r="B365" s="82"/>
      <c r="C365" s="82"/>
      <c r="D365" s="82"/>
      <c r="E365" s="82"/>
      <c r="F365" s="82"/>
      <c r="G365" s="82"/>
      <c r="H365" s="82"/>
      <c r="I365" s="82"/>
      <c r="J365" s="92"/>
      <c r="K365" s="92"/>
      <c r="L365" s="82"/>
      <c r="M365" s="82"/>
      <c r="N365" s="82"/>
      <c r="O365" s="82"/>
      <c r="P365" s="82"/>
      <c r="Q365" s="82"/>
      <c r="R365" s="82"/>
      <c r="S365" s="82"/>
      <c r="T365" s="85"/>
      <c r="U365" s="82"/>
      <c r="V365" s="45"/>
      <c r="W365" s="45"/>
      <c r="X365" s="45"/>
      <c r="Y365" s="45"/>
      <c r="Z365" s="45"/>
      <c r="AA365" s="45"/>
      <c r="AB365" s="45"/>
      <c r="AC365" s="45"/>
      <c r="AD365" s="45"/>
      <c r="AE365" s="45"/>
      <c r="AF365" s="45"/>
      <c r="AG365" s="45"/>
      <c r="AH365" s="45"/>
      <c r="AI365" s="45"/>
    </row>
    <row r="366" spans="1:35" x14ac:dyDescent="0.25">
      <c r="A366" s="3"/>
      <c r="B366" s="7">
        <v>63958</v>
      </c>
      <c r="C366" s="40" t="s">
        <v>34</v>
      </c>
      <c r="D366" s="40" t="s">
        <v>25</v>
      </c>
      <c r="E366" s="3"/>
      <c r="F366" s="3">
        <v>24</v>
      </c>
      <c r="G366" s="3" t="s">
        <v>3179</v>
      </c>
      <c r="H366" s="3"/>
      <c r="I366" s="3">
        <v>6</v>
      </c>
      <c r="J366" s="13" t="s">
        <v>1002</v>
      </c>
      <c r="K366" s="3"/>
      <c r="L366" s="53" t="s">
        <v>534</v>
      </c>
      <c r="M366" s="40" t="s">
        <v>4851</v>
      </c>
      <c r="N366" s="3"/>
      <c r="O366" s="3"/>
      <c r="P366" s="3">
        <v>1</v>
      </c>
      <c r="Q366" s="3" t="s">
        <v>552</v>
      </c>
      <c r="R366" s="40" t="s">
        <v>21</v>
      </c>
      <c r="S366" s="40" t="s">
        <v>4850</v>
      </c>
      <c r="T366" s="125">
        <v>6869</v>
      </c>
      <c r="U366" s="40" t="s">
        <v>5254</v>
      </c>
      <c r="V366" s="53"/>
      <c r="W366" s="53"/>
      <c r="X366" s="53"/>
      <c r="Y366" s="53"/>
      <c r="Z366" s="53"/>
      <c r="AA366" s="53"/>
      <c r="AB366" s="53"/>
      <c r="AC366" s="45"/>
      <c r="AD366" s="45"/>
      <c r="AE366" s="45"/>
      <c r="AF366" s="45"/>
      <c r="AG366" s="45"/>
      <c r="AH366" s="45"/>
      <c r="AI366" s="45"/>
    </row>
    <row r="367" spans="1:35" x14ac:dyDescent="0.25">
      <c r="A367" s="3"/>
      <c r="B367" s="7" t="s">
        <v>4745</v>
      </c>
      <c r="C367" s="40" t="s">
        <v>4725</v>
      </c>
      <c r="D367" s="40" t="s">
        <v>433</v>
      </c>
      <c r="E367" s="3"/>
      <c r="F367" s="7">
        <v>24</v>
      </c>
      <c r="G367" s="3" t="s">
        <v>3179</v>
      </c>
      <c r="H367" s="3"/>
      <c r="I367" s="3">
        <v>6</v>
      </c>
      <c r="J367" s="13" t="s">
        <v>1002</v>
      </c>
      <c r="K367" s="3"/>
      <c r="L367" s="40" t="s">
        <v>4735</v>
      </c>
      <c r="M367" s="53" t="s">
        <v>534</v>
      </c>
      <c r="N367" s="3"/>
      <c r="O367" s="3"/>
      <c r="P367" s="3">
        <v>1</v>
      </c>
      <c r="Q367" s="3" t="s">
        <v>552</v>
      </c>
      <c r="R367" s="40" t="s">
        <v>21</v>
      </c>
      <c r="S367" s="131" t="s">
        <v>4714</v>
      </c>
      <c r="T367" s="125">
        <v>5987</v>
      </c>
      <c r="U367" s="40" t="s">
        <v>4749</v>
      </c>
      <c r="V367" s="53"/>
      <c r="W367" s="53"/>
      <c r="X367" s="53"/>
      <c r="Y367" s="53"/>
      <c r="Z367" s="53"/>
      <c r="AA367" s="53"/>
      <c r="AB367" s="53"/>
      <c r="AC367" s="45"/>
      <c r="AD367" s="45"/>
      <c r="AE367" s="45"/>
      <c r="AF367" s="45"/>
      <c r="AG367" s="45"/>
      <c r="AH367" s="45"/>
      <c r="AI367" s="45"/>
    </row>
    <row r="368" spans="1:35" x14ac:dyDescent="0.25">
      <c r="A368" s="3"/>
      <c r="B368" s="7" t="s">
        <v>4746</v>
      </c>
      <c r="C368" s="40" t="s">
        <v>420</v>
      </c>
      <c r="D368" s="40" t="s">
        <v>4726</v>
      </c>
      <c r="E368" s="3"/>
      <c r="F368" s="7">
        <v>28</v>
      </c>
      <c r="G368" s="3" t="s">
        <v>3179</v>
      </c>
      <c r="H368" s="3"/>
      <c r="I368" s="3">
        <v>6</v>
      </c>
      <c r="J368" s="13" t="s">
        <v>1002</v>
      </c>
      <c r="K368" s="3"/>
      <c r="L368" s="40" t="s">
        <v>4737</v>
      </c>
      <c r="M368" s="53" t="s">
        <v>534</v>
      </c>
      <c r="N368" s="53" t="s">
        <v>4762</v>
      </c>
      <c r="O368" s="3"/>
      <c r="P368" s="3">
        <v>1</v>
      </c>
      <c r="Q368" s="3" t="s">
        <v>552</v>
      </c>
      <c r="R368" s="40" t="s">
        <v>21</v>
      </c>
      <c r="S368" s="40" t="s">
        <v>4716</v>
      </c>
      <c r="T368" s="125">
        <v>6152</v>
      </c>
      <c r="U368" s="40" t="s">
        <v>4751</v>
      </c>
      <c r="V368" s="53"/>
      <c r="W368" s="53"/>
      <c r="X368" s="53"/>
      <c r="Y368" s="53"/>
      <c r="Z368" s="53"/>
      <c r="AA368" s="53"/>
      <c r="AB368" s="53"/>
      <c r="AC368" s="45"/>
      <c r="AD368" s="45"/>
      <c r="AE368" s="45"/>
      <c r="AF368" s="45"/>
      <c r="AG368" s="45"/>
      <c r="AH368" s="45"/>
      <c r="AI368" s="45"/>
    </row>
    <row r="369" spans="1:42" x14ac:dyDescent="0.25">
      <c r="A369" s="3"/>
      <c r="B369" s="7">
        <v>242237</v>
      </c>
      <c r="C369" s="40" t="s">
        <v>4846</v>
      </c>
      <c r="D369" s="40" t="s">
        <v>1765</v>
      </c>
      <c r="E369" s="3"/>
      <c r="F369" s="7">
        <v>26</v>
      </c>
      <c r="G369" s="3" t="s">
        <v>3179</v>
      </c>
      <c r="H369" s="3"/>
      <c r="I369" s="3">
        <v>6</v>
      </c>
      <c r="J369" s="13" t="s">
        <v>1002</v>
      </c>
      <c r="K369" s="13"/>
      <c r="L369" s="53" t="s">
        <v>534</v>
      </c>
      <c r="M369" s="40" t="s">
        <v>4848</v>
      </c>
      <c r="N369" s="3"/>
      <c r="O369" s="3"/>
      <c r="P369" s="3">
        <v>1</v>
      </c>
      <c r="Q369" s="3" t="s">
        <v>552</v>
      </c>
      <c r="R369" s="40" t="s">
        <v>21</v>
      </c>
      <c r="S369" s="40" t="s">
        <v>4847</v>
      </c>
      <c r="T369" s="125">
        <v>6818</v>
      </c>
      <c r="U369" s="40" t="s">
        <v>4849</v>
      </c>
      <c r="V369" s="53"/>
      <c r="W369" s="53"/>
      <c r="X369" s="53"/>
      <c r="Y369" s="53"/>
      <c r="Z369" s="53"/>
      <c r="AA369" s="53"/>
      <c r="AB369" s="53"/>
      <c r="AC369" s="45"/>
      <c r="AD369" s="45"/>
      <c r="AE369" s="45"/>
      <c r="AF369" s="45"/>
      <c r="AG369" s="45"/>
      <c r="AH369" s="45"/>
      <c r="AI369" s="45"/>
    </row>
    <row r="370" spans="1:42" x14ac:dyDescent="0.25">
      <c r="A370" s="3"/>
      <c r="B370" s="3">
        <v>38269</v>
      </c>
      <c r="C370" s="40" t="s">
        <v>122</v>
      </c>
      <c r="D370" s="40" t="s">
        <v>228</v>
      </c>
      <c r="E370" s="3"/>
      <c r="F370" s="3">
        <v>23</v>
      </c>
      <c r="G370" s="3" t="s">
        <v>4288</v>
      </c>
      <c r="H370" s="3"/>
      <c r="I370" s="3">
        <v>6</v>
      </c>
      <c r="J370" s="13" t="s">
        <v>1002</v>
      </c>
      <c r="K370" s="13"/>
      <c r="L370" s="53" t="s">
        <v>534</v>
      </c>
      <c r="M370" s="40" t="s">
        <v>3510</v>
      </c>
      <c r="N370" s="3"/>
      <c r="O370" s="3"/>
      <c r="P370" s="3">
        <v>1</v>
      </c>
      <c r="Q370" s="3" t="s">
        <v>20</v>
      </c>
      <c r="R370" s="53" t="s">
        <v>21</v>
      </c>
      <c r="S370" s="149" t="s">
        <v>4889</v>
      </c>
      <c r="T370" s="125">
        <v>6333</v>
      </c>
      <c r="U370" s="40" t="s">
        <v>4890</v>
      </c>
      <c r="V370" s="53"/>
      <c r="W370" s="53"/>
      <c r="X370" s="53"/>
      <c r="Y370" s="53"/>
      <c r="Z370" s="53"/>
      <c r="AA370" s="53"/>
      <c r="AB370" s="53"/>
      <c r="AC370" s="45"/>
      <c r="AD370" s="45"/>
      <c r="AE370" s="45"/>
      <c r="AF370" s="45"/>
      <c r="AG370" s="45"/>
      <c r="AH370" s="45"/>
      <c r="AI370" s="45"/>
    </row>
    <row r="371" spans="1:42" x14ac:dyDescent="0.25">
      <c r="A371" s="3"/>
      <c r="B371" s="7">
        <v>203781</v>
      </c>
      <c r="C371" s="40" t="s">
        <v>4728</v>
      </c>
      <c r="D371" s="40" t="s">
        <v>3090</v>
      </c>
      <c r="E371" s="3"/>
      <c r="F371" s="7">
        <v>21</v>
      </c>
      <c r="G371" s="3" t="s">
        <v>3179</v>
      </c>
      <c r="H371" s="3"/>
      <c r="I371" s="3">
        <v>6</v>
      </c>
      <c r="J371" s="13" t="s">
        <v>1002</v>
      </c>
      <c r="K371" s="13" t="s">
        <v>247</v>
      </c>
      <c r="L371" s="40" t="s">
        <v>4739</v>
      </c>
      <c r="M371" s="40"/>
      <c r="N371" s="3"/>
      <c r="O371" s="3"/>
      <c r="P371" s="3">
        <v>1</v>
      </c>
      <c r="Q371" s="3" t="s">
        <v>552</v>
      </c>
      <c r="R371" s="40" t="s">
        <v>21</v>
      </c>
      <c r="S371" s="40" t="s">
        <v>4718</v>
      </c>
      <c r="T371" s="125">
        <v>6449</v>
      </c>
      <c r="U371" s="40" t="s">
        <v>4753</v>
      </c>
      <c r="V371" s="53"/>
      <c r="W371" s="53"/>
      <c r="X371" s="53"/>
      <c r="Y371" s="53"/>
      <c r="Z371" s="53"/>
      <c r="AA371" s="53"/>
      <c r="AB371" s="53"/>
      <c r="AC371" s="45"/>
      <c r="AD371" s="45"/>
      <c r="AE371" s="45"/>
      <c r="AF371" s="45"/>
      <c r="AG371" s="45"/>
      <c r="AH371" s="45"/>
      <c r="AI371" s="45"/>
    </row>
    <row r="372" spans="1:42" x14ac:dyDescent="0.25">
      <c r="A372" s="3"/>
      <c r="B372" s="7">
        <v>41836</v>
      </c>
      <c r="C372" s="40" t="s">
        <v>161</v>
      </c>
      <c r="D372" s="40" t="s">
        <v>13</v>
      </c>
      <c r="E372" s="3"/>
      <c r="F372" s="7">
        <v>19</v>
      </c>
      <c r="G372" s="3" t="s">
        <v>3179</v>
      </c>
      <c r="H372" s="3"/>
      <c r="I372" s="3">
        <v>6</v>
      </c>
      <c r="J372" s="13" t="s">
        <v>1002</v>
      </c>
      <c r="K372" s="3"/>
      <c r="L372" s="40" t="s">
        <v>966</v>
      </c>
      <c r="M372" s="53" t="s">
        <v>534</v>
      </c>
      <c r="N372" s="3"/>
      <c r="O372" s="3"/>
      <c r="P372" s="3">
        <v>1</v>
      </c>
      <c r="Q372" s="3" t="s">
        <v>552</v>
      </c>
      <c r="R372" s="40" t="s">
        <v>21</v>
      </c>
      <c r="S372" s="40" t="s">
        <v>4720</v>
      </c>
      <c r="T372" s="125">
        <v>6722</v>
      </c>
      <c r="U372" s="40" t="s">
        <v>4755</v>
      </c>
      <c r="V372" s="53"/>
      <c r="W372" s="53"/>
      <c r="X372" s="53"/>
      <c r="Y372" s="53"/>
      <c r="Z372" s="53"/>
      <c r="AA372" s="53"/>
      <c r="AB372" s="53"/>
      <c r="AC372" s="45"/>
      <c r="AD372" s="45"/>
      <c r="AE372" s="45"/>
      <c r="AF372" s="45"/>
      <c r="AG372" s="45"/>
      <c r="AH372" s="45"/>
      <c r="AI372" s="45"/>
    </row>
    <row r="373" spans="1:42" x14ac:dyDescent="0.25">
      <c r="A373" s="3"/>
      <c r="B373" s="7" t="s">
        <v>4747</v>
      </c>
      <c r="C373" s="40" t="s">
        <v>500</v>
      </c>
      <c r="D373" s="40" t="s">
        <v>810</v>
      </c>
      <c r="E373" s="3"/>
      <c r="F373" s="7">
        <v>18</v>
      </c>
      <c r="G373" s="3" t="s">
        <v>3179</v>
      </c>
      <c r="H373" s="3"/>
      <c r="I373" s="3">
        <v>6</v>
      </c>
      <c r="J373" s="13" t="s">
        <v>1002</v>
      </c>
      <c r="K373" s="3"/>
      <c r="L373" s="40" t="s">
        <v>4741</v>
      </c>
      <c r="M373" s="40"/>
      <c r="N373" s="3"/>
      <c r="O373" s="3"/>
      <c r="P373" s="3">
        <v>1</v>
      </c>
      <c r="Q373" s="3" t="s">
        <v>552</v>
      </c>
      <c r="R373" s="40" t="s">
        <v>21</v>
      </c>
      <c r="S373" s="40" t="s">
        <v>4721</v>
      </c>
      <c r="T373" s="125">
        <v>6989</v>
      </c>
      <c r="U373" s="40" t="s">
        <v>4756</v>
      </c>
      <c r="V373" s="53"/>
      <c r="W373" s="53"/>
      <c r="X373" s="53"/>
      <c r="Y373" s="53"/>
      <c r="Z373" s="53"/>
      <c r="AA373" s="53"/>
      <c r="AB373" s="53"/>
      <c r="AC373" s="45"/>
      <c r="AD373" s="45"/>
      <c r="AE373" s="45"/>
      <c r="AF373" s="45"/>
      <c r="AG373" s="45"/>
      <c r="AH373" s="45"/>
      <c r="AI373" s="45"/>
    </row>
    <row r="374" spans="1:42" x14ac:dyDescent="0.25">
      <c r="A374" s="3"/>
      <c r="B374" s="7">
        <v>15810</v>
      </c>
      <c r="C374" s="40" t="s">
        <v>465</v>
      </c>
      <c r="D374" s="40" t="s">
        <v>506</v>
      </c>
      <c r="E374" s="3"/>
      <c r="F374" s="3">
        <v>16</v>
      </c>
      <c r="G374" s="3" t="s">
        <v>3179</v>
      </c>
      <c r="H374" s="3"/>
      <c r="I374" s="3">
        <v>6</v>
      </c>
      <c r="J374" s="13" t="s">
        <v>1002</v>
      </c>
      <c r="K374" s="13"/>
      <c r="L374" s="53" t="s">
        <v>534</v>
      </c>
      <c r="M374" s="40" t="s">
        <v>4824</v>
      </c>
      <c r="N374" s="3" t="s">
        <v>5233</v>
      </c>
      <c r="O374" s="3"/>
      <c r="P374" s="3">
        <v>1</v>
      </c>
      <c r="Q374" s="3" t="s">
        <v>15</v>
      </c>
      <c r="R374" s="40" t="s">
        <v>21</v>
      </c>
      <c r="S374" s="40" t="s">
        <v>4844</v>
      </c>
      <c r="T374" s="125">
        <v>5731</v>
      </c>
      <c r="U374" s="40" t="s">
        <v>4845</v>
      </c>
      <c r="V374" s="53"/>
      <c r="W374" s="53"/>
      <c r="X374" s="53"/>
      <c r="Y374" s="53"/>
      <c r="Z374" s="53"/>
      <c r="AA374" s="53"/>
      <c r="AB374" s="53"/>
      <c r="AC374" s="45"/>
      <c r="AD374" s="45"/>
      <c r="AE374" s="45"/>
      <c r="AF374" s="45"/>
      <c r="AG374" s="45"/>
      <c r="AH374" s="45"/>
      <c r="AI374" s="45"/>
    </row>
    <row r="375" spans="1:42" x14ac:dyDescent="0.25">
      <c r="A375" s="3"/>
      <c r="B375" s="7">
        <v>234622</v>
      </c>
      <c r="C375" s="40" t="s">
        <v>212</v>
      </c>
      <c r="D375" s="40" t="s">
        <v>4730</v>
      </c>
      <c r="E375" s="3"/>
      <c r="F375" s="7">
        <v>35</v>
      </c>
      <c r="G375" s="3" t="s">
        <v>3179</v>
      </c>
      <c r="H375" s="3"/>
      <c r="I375" s="3">
        <v>6</v>
      </c>
      <c r="J375" s="13" t="s">
        <v>1002</v>
      </c>
      <c r="K375" s="3"/>
      <c r="L375" s="40" t="s">
        <v>4742</v>
      </c>
      <c r="M375" s="40"/>
      <c r="N375" s="3"/>
      <c r="O375" s="3"/>
      <c r="P375" s="3">
        <v>1</v>
      </c>
      <c r="Q375" s="3" t="s">
        <v>552</v>
      </c>
      <c r="R375" s="40" t="s">
        <v>21</v>
      </c>
      <c r="S375" s="40" t="s">
        <v>4722</v>
      </c>
      <c r="T375" s="125">
        <v>6364</v>
      </c>
      <c r="U375" s="40" t="s">
        <v>4757</v>
      </c>
      <c r="V375" s="53"/>
      <c r="W375" s="53"/>
      <c r="X375" s="53"/>
      <c r="Y375" s="53"/>
      <c r="Z375" s="53"/>
      <c r="AA375" s="53"/>
      <c r="AB375" s="53"/>
      <c r="AC375" s="45"/>
      <c r="AD375" s="45"/>
      <c r="AE375" s="45"/>
      <c r="AF375" s="45"/>
      <c r="AG375" s="45"/>
      <c r="AH375" s="45"/>
      <c r="AI375" s="45"/>
    </row>
    <row r="376" spans="1:42" x14ac:dyDescent="0.25">
      <c r="A376" s="3"/>
      <c r="B376" s="7">
        <v>34771</v>
      </c>
      <c r="C376" s="40" t="s">
        <v>224</v>
      </c>
      <c r="D376" s="40" t="s">
        <v>4731</v>
      </c>
      <c r="E376" s="3"/>
      <c r="F376" s="7">
        <v>19</v>
      </c>
      <c r="G376" s="3" t="s">
        <v>3179</v>
      </c>
      <c r="H376" s="3"/>
      <c r="I376" s="3">
        <v>6</v>
      </c>
      <c r="J376" s="13" t="s">
        <v>1002</v>
      </c>
      <c r="K376" s="3"/>
      <c r="L376" s="40" t="s">
        <v>966</v>
      </c>
      <c r="M376" s="53" t="s">
        <v>534</v>
      </c>
      <c r="N376" s="3"/>
      <c r="O376" s="3"/>
      <c r="P376" s="3">
        <v>1</v>
      </c>
      <c r="Q376" s="3" t="s">
        <v>552</v>
      </c>
      <c r="R376" s="40" t="s">
        <v>21</v>
      </c>
      <c r="S376" s="40" t="s">
        <v>4723</v>
      </c>
      <c r="T376" s="125">
        <v>6731</v>
      </c>
      <c r="U376" s="40" t="s">
        <v>4758</v>
      </c>
      <c r="V376" s="53"/>
      <c r="W376" s="53"/>
      <c r="X376" s="53"/>
      <c r="Y376" s="53"/>
      <c r="Z376" s="53"/>
      <c r="AA376" s="53"/>
      <c r="AB376" s="53"/>
      <c r="AC376" s="45"/>
      <c r="AD376" s="45"/>
      <c r="AE376" s="45"/>
      <c r="AF376" s="45"/>
      <c r="AG376" s="45"/>
      <c r="AH376" s="45"/>
      <c r="AI376" s="45"/>
    </row>
    <row r="377" spans="1:42" x14ac:dyDescent="0.25">
      <c r="A377" s="3"/>
      <c r="B377" s="7">
        <v>33967</v>
      </c>
      <c r="C377" s="40" t="s">
        <v>4543</v>
      </c>
      <c r="D377" s="40" t="s">
        <v>85</v>
      </c>
      <c r="E377" s="3"/>
      <c r="F377" s="7">
        <v>23</v>
      </c>
      <c r="G377" s="3" t="s">
        <v>4885</v>
      </c>
      <c r="H377" s="3"/>
      <c r="I377" s="3">
        <v>6</v>
      </c>
      <c r="J377" s="13" t="s">
        <v>1002</v>
      </c>
      <c r="K377" s="13"/>
      <c r="L377" s="53" t="s">
        <v>534</v>
      </c>
      <c r="M377" s="40" t="s">
        <v>3640</v>
      </c>
      <c r="N377" s="3"/>
      <c r="O377" s="3"/>
      <c r="P377" s="3">
        <v>1</v>
      </c>
      <c r="Q377" s="3" t="s">
        <v>552</v>
      </c>
      <c r="R377" s="40" t="s">
        <v>21</v>
      </c>
      <c r="S377" s="40" t="s">
        <v>4886</v>
      </c>
      <c r="T377" s="125">
        <v>6492</v>
      </c>
      <c r="U377" s="40" t="s">
        <v>4887</v>
      </c>
      <c r="V377" s="53"/>
      <c r="W377" s="53"/>
      <c r="X377" s="53"/>
      <c r="Y377" s="53"/>
      <c r="Z377" s="53"/>
      <c r="AA377" s="53"/>
      <c r="AB377" s="53"/>
      <c r="AC377" s="45"/>
      <c r="AD377" s="45"/>
      <c r="AE377" s="45"/>
      <c r="AF377" s="45"/>
      <c r="AG377" s="45"/>
      <c r="AH377" s="45"/>
      <c r="AI377" s="45"/>
    </row>
    <row r="378" spans="1:42" x14ac:dyDescent="0.25">
      <c r="A378" s="3"/>
      <c r="B378" s="7">
        <v>11623</v>
      </c>
      <c r="C378" s="40" t="s">
        <v>4733</v>
      </c>
      <c r="D378" s="40" t="s">
        <v>30</v>
      </c>
      <c r="E378" s="3"/>
      <c r="F378" s="7">
        <v>20</v>
      </c>
      <c r="G378" s="3" t="s">
        <v>3179</v>
      </c>
      <c r="H378" s="3"/>
      <c r="I378" s="3">
        <v>6</v>
      </c>
      <c r="J378" s="13" t="s">
        <v>1002</v>
      </c>
      <c r="K378" s="3"/>
      <c r="L378" s="40" t="s">
        <v>4744</v>
      </c>
      <c r="M378" s="53" t="s">
        <v>534</v>
      </c>
      <c r="N378" s="3"/>
      <c r="O378" s="3"/>
      <c r="P378" s="3">
        <v>1</v>
      </c>
      <c r="Q378" s="3" t="s">
        <v>552</v>
      </c>
      <c r="R378" s="40" t="s">
        <v>16</v>
      </c>
      <c r="S378" s="40" t="s">
        <v>4724</v>
      </c>
      <c r="T378" s="125">
        <v>6027</v>
      </c>
      <c r="U378" s="40" t="s">
        <v>4760</v>
      </c>
      <c r="V378" s="53"/>
      <c r="W378" s="53"/>
      <c r="X378" s="53"/>
      <c r="Y378" s="53"/>
      <c r="Z378" s="53"/>
      <c r="AA378" s="53"/>
      <c r="AB378" s="53"/>
      <c r="AC378" s="45"/>
      <c r="AD378" s="45"/>
      <c r="AE378" s="45"/>
      <c r="AF378" s="45"/>
      <c r="AG378" s="45"/>
      <c r="AH378" s="45"/>
      <c r="AI378" s="45"/>
    </row>
    <row r="379" spans="1:42" x14ac:dyDescent="0.25">
      <c r="A379" s="3"/>
      <c r="B379" s="148" t="s">
        <v>4879</v>
      </c>
      <c r="C379" s="40" t="s">
        <v>4546</v>
      </c>
      <c r="D379" s="40" t="s">
        <v>4878</v>
      </c>
      <c r="E379" s="3"/>
      <c r="F379" s="3">
        <v>23</v>
      </c>
      <c r="G379" s="3" t="s">
        <v>4140</v>
      </c>
      <c r="H379" s="3"/>
      <c r="I379" s="3">
        <v>6</v>
      </c>
      <c r="J379" s="13" t="s">
        <v>1002</v>
      </c>
      <c r="K379" s="13"/>
      <c r="L379" s="53" t="s">
        <v>534</v>
      </c>
      <c r="M379" s="40" t="s">
        <v>4881</v>
      </c>
      <c r="N379" s="3"/>
      <c r="O379" s="3"/>
      <c r="P379" s="3">
        <v>1</v>
      </c>
      <c r="Q379" s="3" t="s">
        <v>552</v>
      </c>
      <c r="R379" s="40" t="s">
        <v>21</v>
      </c>
      <c r="S379" s="40" t="s">
        <v>154</v>
      </c>
      <c r="T379" s="125">
        <v>6733</v>
      </c>
      <c r="U379" s="40" t="s">
        <v>4880</v>
      </c>
      <c r="V379" s="53"/>
      <c r="W379" s="53"/>
      <c r="X379" s="53"/>
      <c r="Y379" s="53"/>
      <c r="Z379" s="53"/>
      <c r="AA379" s="53"/>
      <c r="AB379" s="53"/>
      <c r="AC379" s="45"/>
      <c r="AD379" s="45"/>
      <c r="AE379" s="45"/>
      <c r="AF379" s="45"/>
      <c r="AG379" s="45"/>
      <c r="AH379" s="45"/>
      <c r="AI379" s="45"/>
    </row>
    <row r="380" spans="1:42" x14ac:dyDescent="0.25">
      <c r="A380" s="3"/>
      <c r="B380" s="3" t="s">
        <v>5182</v>
      </c>
      <c r="C380" s="53" t="s">
        <v>4554</v>
      </c>
      <c r="D380" s="53" t="s">
        <v>56</v>
      </c>
      <c r="E380" s="3"/>
      <c r="F380" s="3">
        <v>30</v>
      </c>
      <c r="G380" s="3" t="s">
        <v>3179</v>
      </c>
      <c r="H380" s="3"/>
      <c r="I380" s="3">
        <v>7</v>
      </c>
      <c r="J380" s="13" t="s">
        <v>1002</v>
      </c>
      <c r="K380" s="13"/>
      <c r="L380" s="53" t="s">
        <v>4891</v>
      </c>
      <c r="M380" s="40" t="s">
        <v>5183</v>
      </c>
      <c r="N380" s="3"/>
      <c r="O380" s="3"/>
      <c r="P380" s="76">
        <v>1</v>
      </c>
      <c r="Q380" s="76" t="s">
        <v>552</v>
      </c>
      <c r="R380" s="40" t="s">
        <v>38</v>
      </c>
      <c r="S380" s="40" t="s">
        <v>5184</v>
      </c>
      <c r="T380" s="125">
        <v>5402</v>
      </c>
      <c r="U380" s="40" t="s">
        <v>5185</v>
      </c>
      <c r="V380" s="53"/>
      <c r="W380" s="53"/>
      <c r="X380" s="53"/>
      <c r="Y380" s="53"/>
      <c r="Z380" s="53"/>
      <c r="AA380" s="53"/>
      <c r="AB380" s="53"/>
      <c r="AC380" s="53"/>
      <c r="AD380" s="53"/>
      <c r="AE380" s="53"/>
      <c r="AF380" s="53"/>
      <c r="AG380" s="53"/>
      <c r="AH380" s="53"/>
      <c r="AI380" s="53"/>
      <c r="AJ380" s="40"/>
      <c r="AK380" s="40"/>
      <c r="AL380" s="40"/>
      <c r="AM380" s="40"/>
      <c r="AN380" s="40"/>
      <c r="AO380" s="40"/>
      <c r="AP380" s="40"/>
    </row>
    <row r="381" spans="1:42" x14ac:dyDescent="0.25">
      <c r="A381" s="3"/>
      <c r="B381" s="3">
        <v>27996</v>
      </c>
      <c r="C381" s="53" t="s">
        <v>4554</v>
      </c>
      <c r="D381" s="53" t="s">
        <v>13</v>
      </c>
      <c r="E381" s="3"/>
      <c r="F381" s="3">
        <v>26</v>
      </c>
      <c r="G381" s="3" t="s">
        <v>3179</v>
      </c>
      <c r="H381" s="3"/>
      <c r="I381" s="3">
        <v>7</v>
      </c>
      <c r="J381" s="13" t="s">
        <v>1002</v>
      </c>
      <c r="K381" s="13"/>
      <c r="L381" s="53" t="s">
        <v>4891</v>
      </c>
      <c r="M381" s="40" t="s">
        <v>5188</v>
      </c>
      <c r="N381" s="3"/>
      <c r="O381" s="3"/>
      <c r="P381" s="76">
        <v>1</v>
      </c>
      <c r="Q381" s="76" t="s">
        <v>552</v>
      </c>
      <c r="R381" s="40" t="s">
        <v>21</v>
      </c>
      <c r="S381" s="40" t="s">
        <v>5186</v>
      </c>
      <c r="T381" s="125">
        <v>6074</v>
      </c>
      <c r="U381" s="40" t="s">
        <v>5190</v>
      </c>
      <c r="V381" s="53"/>
      <c r="W381" s="53"/>
      <c r="X381" s="53"/>
      <c r="Y381" s="53"/>
      <c r="Z381" s="53"/>
      <c r="AA381" s="53"/>
      <c r="AB381" s="53"/>
      <c r="AC381" s="53"/>
      <c r="AD381" s="53"/>
      <c r="AE381" s="53"/>
      <c r="AF381" s="53"/>
      <c r="AG381" s="53"/>
      <c r="AH381" s="53"/>
      <c r="AI381" s="53"/>
      <c r="AJ381" s="40"/>
      <c r="AK381" s="40"/>
      <c r="AL381" s="40"/>
      <c r="AM381" s="40"/>
      <c r="AN381" s="40"/>
      <c r="AO381" s="40"/>
      <c r="AP381" s="40"/>
    </row>
    <row r="382" spans="1:42" x14ac:dyDescent="0.25">
      <c r="A382" s="3"/>
      <c r="B382" s="3">
        <v>7558</v>
      </c>
      <c r="C382" s="53" t="s">
        <v>5050</v>
      </c>
      <c r="D382" s="53" t="s">
        <v>89</v>
      </c>
      <c r="E382" s="3"/>
      <c r="F382" s="3">
        <v>31</v>
      </c>
      <c r="G382" s="3" t="s">
        <v>3179</v>
      </c>
      <c r="H382" s="3"/>
      <c r="I382" s="3">
        <v>7</v>
      </c>
      <c r="J382" s="13" t="s">
        <v>1002</v>
      </c>
      <c r="K382" s="13"/>
      <c r="L382" s="53" t="s">
        <v>4891</v>
      </c>
      <c r="M382" s="40" t="s">
        <v>5189</v>
      </c>
      <c r="N382" s="3"/>
      <c r="O382" s="3"/>
      <c r="P382" s="76">
        <v>1</v>
      </c>
      <c r="Q382" s="76" t="s">
        <v>552</v>
      </c>
      <c r="R382" s="40" t="s">
        <v>21</v>
      </c>
      <c r="S382" s="40" t="s">
        <v>4992</v>
      </c>
      <c r="T382" s="125">
        <v>6034</v>
      </c>
      <c r="U382" s="40" t="s">
        <v>4536</v>
      </c>
      <c r="V382" s="53"/>
      <c r="W382" s="53"/>
      <c r="X382" s="53"/>
      <c r="Y382" s="53"/>
      <c r="Z382" s="53"/>
      <c r="AA382" s="53"/>
      <c r="AB382" s="53"/>
      <c r="AC382" s="53"/>
      <c r="AD382" s="53"/>
      <c r="AE382" s="53"/>
      <c r="AF382" s="53"/>
      <c r="AG382" s="53"/>
      <c r="AH382" s="53"/>
      <c r="AI382" s="53"/>
      <c r="AJ382" s="40"/>
      <c r="AK382" s="40"/>
      <c r="AL382" s="40"/>
      <c r="AM382" s="40"/>
      <c r="AN382" s="40"/>
      <c r="AO382" s="40"/>
      <c r="AP382" s="40"/>
    </row>
    <row r="383" spans="1:42" x14ac:dyDescent="0.25">
      <c r="A383" s="3"/>
      <c r="B383" s="3">
        <v>50581</v>
      </c>
      <c r="C383" s="53" t="s">
        <v>5052</v>
      </c>
      <c r="D383" s="53" t="s">
        <v>85</v>
      </c>
      <c r="E383" s="3"/>
      <c r="F383" s="3">
        <v>20</v>
      </c>
      <c r="G383" s="3" t="s">
        <v>3179</v>
      </c>
      <c r="H383" s="3"/>
      <c r="I383" s="3">
        <v>7</v>
      </c>
      <c r="J383" s="13" t="s">
        <v>1002</v>
      </c>
      <c r="K383" s="13"/>
      <c r="L383" s="53" t="s">
        <v>4891</v>
      </c>
      <c r="M383" s="40" t="s">
        <v>5093</v>
      </c>
      <c r="N383" s="3"/>
      <c r="O383" s="3"/>
      <c r="P383" s="76">
        <v>1</v>
      </c>
      <c r="Q383" s="76" t="s">
        <v>552</v>
      </c>
      <c r="R383" s="40" t="s">
        <v>21</v>
      </c>
      <c r="S383" s="40" t="s">
        <v>4995</v>
      </c>
      <c r="T383" s="125">
        <v>6411</v>
      </c>
      <c r="U383" s="40" t="s">
        <v>4534</v>
      </c>
      <c r="V383" s="53"/>
      <c r="W383" s="53"/>
      <c r="X383" s="53"/>
      <c r="Y383" s="53"/>
      <c r="Z383" s="53"/>
      <c r="AA383" s="53"/>
      <c r="AB383" s="53"/>
      <c r="AC383" s="53"/>
      <c r="AD383" s="53"/>
      <c r="AE383" s="53"/>
      <c r="AF383" s="53"/>
      <c r="AG383" s="53"/>
      <c r="AH383" s="53"/>
      <c r="AI383" s="53"/>
      <c r="AJ383" s="40"/>
      <c r="AK383" s="40"/>
      <c r="AL383" s="40"/>
      <c r="AM383" s="40"/>
      <c r="AN383" s="40"/>
      <c r="AO383" s="40"/>
      <c r="AP383" s="40"/>
    </row>
    <row r="384" spans="1:42" x14ac:dyDescent="0.25">
      <c r="A384" s="3"/>
      <c r="B384" s="3">
        <v>307087</v>
      </c>
      <c r="C384" s="53" t="s">
        <v>4555</v>
      </c>
      <c r="D384" s="53" t="s">
        <v>5191</v>
      </c>
      <c r="E384" s="3"/>
      <c r="F384" s="3">
        <v>24</v>
      </c>
      <c r="G384" s="3" t="s">
        <v>3179</v>
      </c>
      <c r="H384" s="3"/>
      <c r="I384" s="3">
        <v>7</v>
      </c>
      <c r="J384" s="13" t="s">
        <v>1002</v>
      </c>
      <c r="K384" s="13"/>
      <c r="L384" s="53" t="s">
        <v>4891</v>
      </c>
      <c r="M384" s="40" t="s">
        <v>5188</v>
      </c>
      <c r="N384" s="3"/>
      <c r="O384" s="3"/>
      <c r="P384" s="76">
        <v>1</v>
      </c>
      <c r="Q384" s="76" t="s">
        <v>552</v>
      </c>
      <c r="R384" s="40" t="s">
        <v>57</v>
      </c>
      <c r="S384" s="40" t="s">
        <v>5162</v>
      </c>
      <c r="T384" s="125">
        <v>6091</v>
      </c>
      <c r="U384" s="40" t="s">
        <v>5192</v>
      </c>
      <c r="V384" s="53"/>
      <c r="W384" s="53"/>
      <c r="X384" s="53"/>
      <c r="Y384" s="53"/>
      <c r="Z384" s="53"/>
      <c r="AA384" s="53"/>
      <c r="AB384" s="53"/>
      <c r="AC384" s="53"/>
      <c r="AD384" s="53"/>
      <c r="AE384" s="53"/>
      <c r="AF384" s="53"/>
      <c r="AG384" s="53"/>
      <c r="AH384" s="53"/>
      <c r="AI384" s="53"/>
      <c r="AJ384" s="40"/>
      <c r="AK384" s="40"/>
      <c r="AL384" s="40"/>
      <c r="AM384" s="40"/>
      <c r="AN384" s="40"/>
      <c r="AO384" s="40"/>
      <c r="AP384" s="40"/>
    </row>
    <row r="385" spans="1:42" x14ac:dyDescent="0.25">
      <c r="A385" s="3"/>
      <c r="B385" s="3">
        <v>62683</v>
      </c>
      <c r="C385" s="53" t="s">
        <v>4567</v>
      </c>
      <c r="D385" s="53" t="s">
        <v>5158</v>
      </c>
      <c r="E385" s="3"/>
      <c r="F385" s="3">
        <v>19</v>
      </c>
      <c r="G385" s="3" t="s">
        <v>3179</v>
      </c>
      <c r="H385" s="3"/>
      <c r="I385" s="3">
        <v>7</v>
      </c>
      <c r="J385" s="13" t="s">
        <v>1002</v>
      </c>
      <c r="K385" s="13"/>
      <c r="L385" s="53" t="s">
        <v>4987</v>
      </c>
      <c r="M385" s="40" t="s">
        <v>5159</v>
      </c>
      <c r="N385" s="3"/>
      <c r="O385" s="3"/>
      <c r="P385" s="76">
        <v>1</v>
      </c>
      <c r="Q385" s="76" t="s">
        <v>552</v>
      </c>
      <c r="R385" s="40" t="s">
        <v>57</v>
      </c>
      <c r="S385" s="40" t="s">
        <v>5187</v>
      </c>
      <c r="T385" s="125">
        <v>6859</v>
      </c>
      <c r="U385" s="40" t="s">
        <v>5181</v>
      </c>
      <c r="V385" s="53"/>
      <c r="W385" s="53"/>
      <c r="X385" s="53"/>
      <c r="Y385" s="53"/>
      <c r="Z385" s="53"/>
      <c r="AA385" s="53"/>
      <c r="AB385" s="53"/>
      <c r="AC385" s="53"/>
      <c r="AD385" s="53"/>
      <c r="AE385" s="53"/>
      <c r="AF385" s="53"/>
      <c r="AG385" s="53"/>
      <c r="AH385" s="53"/>
      <c r="AI385" s="53"/>
      <c r="AJ385" s="40"/>
      <c r="AK385" s="40"/>
      <c r="AL385" s="40"/>
      <c r="AM385" s="40"/>
      <c r="AN385" s="40"/>
      <c r="AO385" s="40"/>
      <c r="AP385" s="40"/>
    </row>
    <row r="386" spans="1:42" x14ac:dyDescent="0.25">
      <c r="A386" s="3"/>
      <c r="B386" s="3">
        <v>18933</v>
      </c>
      <c r="C386" s="53" t="s">
        <v>5053</v>
      </c>
      <c r="D386" s="53" t="s">
        <v>236</v>
      </c>
      <c r="E386" s="3"/>
      <c r="F386" s="3">
        <v>19</v>
      </c>
      <c r="G386" s="3" t="s">
        <v>3179</v>
      </c>
      <c r="H386" s="3"/>
      <c r="I386" s="3">
        <v>7</v>
      </c>
      <c r="J386" s="13" t="s">
        <v>1002</v>
      </c>
      <c r="K386" s="13"/>
      <c r="L386" s="53" t="s">
        <v>4891</v>
      </c>
      <c r="M386" s="40" t="s">
        <v>5094</v>
      </c>
      <c r="N386" s="3"/>
      <c r="O386" s="3"/>
      <c r="P386" s="76">
        <v>1</v>
      </c>
      <c r="Q386" s="76" t="s">
        <v>552</v>
      </c>
      <c r="R386" s="40" t="s">
        <v>21</v>
      </c>
      <c r="S386" s="40" t="s">
        <v>4996</v>
      </c>
      <c r="T386" s="125">
        <v>6027</v>
      </c>
      <c r="U386" s="40" t="s">
        <v>4533</v>
      </c>
      <c r="V386" s="53"/>
      <c r="W386" s="53"/>
      <c r="X386" s="53"/>
      <c r="Y386" s="53"/>
      <c r="Z386" s="53"/>
      <c r="AA386" s="53"/>
      <c r="AB386" s="53"/>
      <c r="AC386" s="53"/>
      <c r="AD386" s="53"/>
      <c r="AE386" s="53"/>
      <c r="AF386" s="53"/>
      <c r="AG386" s="53"/>
      <c r="AH386" s="53"/>
      <c r="AI386" s="53"/>
      <c r="AJ386" s="40"/>
      <c r="AK386" s="40"/>
      <c r="AL386" s="40"/>
      <c r="AM386" s="40"/>
      <c r="AN386" s="40"/>
      <c r="AO386" s="40"/>
      <c r="AP386" s="40"/>
    </row>
    <row r="387" spans="1:42" x14ac:dyDescent="0.25">
      <c r="A387" s="3"/>
      <c r="B387" s="3">
        <v>140902</v>
      </c>
      <c r="C387" s="53" t="s">
        <v>44</v>
      </c>
      <c r="D387" s="53" t="s">
        <v>89</v>
      </c>
      <c r="E387" s="3"/>
      <c r="F387" s="3">
        <v>23</v>
      </c>
      <c r="G387" s="3" t="s">
        <v>3179</v>
      </c>
      <c r="H387" s="3"/>
      <c r="I387" s="3">
        <v>7</v>
      </c>
      <c r="J387" s="13" t="s">
        <v>1002</v>
      </c>
      <c r="K387" s="13"/>
      <c r="L387" s="53" t="s">
        <v>4891</v>
      </c>
      <c r="M387" s="40" t="s">
        <v>5092</v>
      </c>
      <c r="N387" s="3"/>
      <c r="O387" s="3"/>
      <c r="P387" s="76">
        <v>1</v>
      </c>
      <c r="Q387" s="76" t="s">
        <v>552</v>
      </c>
      <c r="R387" s="40" t="s">
        <v>16</v>
      </c>
      <c r="S387" s="40" t="s">
        <v>4997</v>
      </c>
      <c r="T387" s="125">
        <v>6897</v>
      </c>
      <c r="U387" s="40" t="s">
        <v>4532</v>
      </c>
      <c r="V387" s="53"/>
      <c r="W387" s="53"/>
      <c r="X387" s="53"/>
      <c r="Y387" s="53"/>
      <c r="Z387" s="53"/>
      <c r="AA387" s="53"/>
      <c r="AB387" s="53"/>
      <c r="AC387" s="53"/>
      <c r="AD387" s="53"/>
      <c r="AE387" s="53"/>
      <c r="AF387" s="53"/>
      <c r="AG387" s="53"/>
      <c r="AH387" s="53"/>
      <c r="AI387" s="53"/>
      <c r="AJ387" s="40"/>
      <c r="AK387" s="40"/>
      <c r="AL387" s="40"/>
      <c r="AM387" s="40"/>
      <c r="AN387" s="40"/>
      <c r="AO387" s="40"/>
      <c r="AP387" s="40"/>
    </row>
    <row r="388" spans="1:42" x14ac:dyDescent="0.25">
      <c r="A388" s="3"/>
      <c r="B388" s="3">
        <v>201395</v>
      </c>
      <c r="C388" s="53" t="s">
        <v>2794</v>
      </c>
      <c r="D388" s="53" t="s">
        <v>18</v>
      </c>
      <c r="E388" s="3"/>
      <c r="F388" s="3">
        <v>26</v>
      </c>
      <c r="G388" s="3" t="s">
        <v>4885</v>
      </c>
      <c r="H388" s="3"/>
      <c r="I388" s="3">
        <v>7</v>
      </c>
      <c r="J388" s="13" t="s">
        <v>1002</v>
      </c>
      <c r="K388" s="13"/>
      <c r="L388" s="53" t="s">
        <v>4891</v>
      </c>
      <c r="M388" s="40" t="s">
        <v>5166</v>
      </c>
      <c r="N388" s="3"/>
      <c r="O388" s="3"/>
      <c r="P388" s="76">
        <v>1</v>
      </c>
      <c r="Q388" s="76" t="s">
        <v>552</v>
      </c>
      <c r="R388" s="40" t="s">
        <v>16</v>
      </c>
      <c r="S388" s="40" t="s">
        <v>5167</v>
      </c>
      <c r="T388" s="125">
        <v>6309</v>
      </c>
      <c r="U388" s="53" t="s">
        <v>5168</v>
      </c>
      <c r="V388" s="53"/>
      <c r="W388" s="53"/>
      <c r="X388" s="53"/>
      <c r="Y388" s="53"/>
      <c r="Z388" s="53"/>
      <c r="AA388" s="53"/>
      <c r="AB388" s="53"/>
      <c r="AC388" s="53"/>
      <c r="AD388" s="53"/>
      <c r="AE388" s="53"/>
      <c r="AF388" s="53"/>
      <c r="AG388" s="53"/>
      <c r="AH388" s="53"/>
      <c r="AI388" s="53"/>
      <c r="AJ388" s="40"/>
      <c r="AK388" s="40"/>
      <c r="AL388" s="40"/>
      <c r="AM388" s="40"/>
      <c r="AN388" s="40"/>
      <c r="AO388" s="40"/>
      <c r="AP388" s="40"/>
    </row>
    <row r="389" spans="1:42" x14ac:dyDescent="0.25">
      <c r="A389" s="3"/>
      <c r="B389" s="3">
        <v>59661</v>
      </c>
      <c r="C389" s="53" t="s">
        <v>488</v>
      </c>
      <c r="D389" s="53" t="s">
        <v>5169</v>
      </c>
      <c r="E389" s="3"/>
      <c r="F389" s="3">
        <v>19</v>
      </c>
      <c r="G389" s="3" t="s">
        <v>5172</v>
      </c>
      <c r="H389" s="3"/>
      <c r="I389" s="3">
        <v>7</v>
      </c>
      <c r="J389" s="13" t="s">
        <v>1002</v>
      </c>
      <c r="K389" s="13"/>
      <c r="L389" s="53" t="s">
        <v>4891</v>
      </c>
      <c r="M389" s="40" t="s">
        <v>5171</v>
      </c>
      <c r="N389" s="3"/>
      <c r="O389" s="3"/>
      <c r="P389" s="76">
        <v>1</v>
      </c>
      <c r="Q389" s="76" t="s">
        <v>552</v>
      </c>
      <c r="R389" s="40" t="s">
        <v>21</v>
      </c>
      <c r="S389" s="40" t="s">
        <v>5170</v>
      </c>
      <c r="T389" s="125">
        <v>6741</v>
      </c>
      <c r="U389" s="40" t="s">
        <v>5175</v>
      </c>
      <c r="V389" s="53"/>
      <c r="W389" s="53"/>
      <c r="X389" s="53"/>
      <c r="Y389" s="53"/>
      <c r="Z389" s="53"/>
      <c r="AA389" s="53"/>
      <c r="AB389" s="53"/>
      <c r="AC389" s="53"/>
      <c r="AD389" s="53"/>
      <c r="AE389" s="53"/>
      <c r="AF389" s="53"/>
      <c r="AG389" s="53"/>
      <c r="AH389" s="53"/>
      <c r="AI389" s="53"/>
      <c r="AJ389" s="40"/>
      <c r="AK389" s="40"/>
      <c r="AL389" s="40"/>
      <c r="AM389" s="40"/>
      <c r="AN389" s="40"/>
      <c r="AO389" s="40"/>
      <c r="AP389" s="40"/>
    </row>
    <row r="390" spans="1:42" x14ac:dyDescent="0.25">
      <c r="A390" s="3"/>
      <c r="B390" s="3">
        <v>33151</v>
      </c>
      <c r="C390" s="53" t="s">
        <v>488</v>
      </c>
      <c r="D390" s="53" t="s">
        <v>43</v>
      </c>
      <c r="E390" s="3"/>
      <c r="F390" s="3">
        <v>25</v>
      </c>
      <c r="G390" s="3" t="s">
        <v>3179</v>
      </c>
      <c r="H390" s="3"/>
      <c r="I390" s="3">
        <v>7</v>
      </c>
      <c r="J390" s="13" t="s">
        <v>1002</v>
      </c>
      <c r="K390" s="13"/>
      <c r="L390" s="53" t="s">
        <v>4891</v>
      </c>
      <c r="M390" s="40" t="s">
        <v>5155</v>
      </c>
      <c r="N390" s="3"/>
      <c r="O390" s="3"/>
      <c r="P390" s="76">
        <v>1</v>
      </c>
      <c r="Q390" s="76" t="s">
        <v>552</v>
      </c>
      <c r="R390" s="40" t="s">
        <v>21</v>
      </c>
      <c r="S390" s="40" t="s">
        <v>5156</v>
      </c>
      <c r="T390" s="125">
        <v>6751</v>
      </c>
      <c r="U390" s="40" t="s">
        <v>5157</v>
      </c>
      <c r="V390" s="53"/>
      <c r="W390" s="53"/>
      <c r="X390" s="53"/>
      <c r="Y390" s="53"/>
      <c r="Z390" s="53"/>
      <c r="AA390" s="53"/>
      <c r="AB390" s="53"/>
      <c r="AC390" s="53"/>
      <c r="AD390" s="53"/>
      <c r="AE390" s="53"/>
      <c r="AF390" s="53"/>
      <c r="AG390" s="53"/>
      <c r="AH390" s="53"/>
      <c r="AI390" s="53"/>
      <c r="AJ390" s="40"/>
      <c r="AK390" s="40"/>
      <c r="AL390" s="40"/>
      <c r="AM390" s="40"/>
      <c r="AN390" s="40"/>
      <c r="AO390" s="40"/>
      <c r="AP390" s="40"/>
    </row>
    <row r="391" spans="1:42" x14ac:dyDescent="0.25">
      <c r="A391" s="3"/>
      <c r="B391" s="3">
        <v>39745</v>
      </c>
      <c r="C391" s="53" t="s">
        <v>488</v>
      </c>
      <c r="D391" s="53" t="s">
        <v>13</v>
      </c>
      <c r="E391" s="3"/>
      <c r="F391" s="3">
        <v>28</v>
      </c>
      <c r="G391" s="3" t="s">
        <v>4288</v>
      </c>
      <c r="H391" s="3"/>
      <c r="I391" s="3">
        <v>7</v>
      </c>
      <c r="J391" s="13" t="s">
        <v>1002</v>
      </c>
      <c r="K391" s="13"/>
      <c r="L391" s="53" t="s">
        <v>4891</v>
      </c>
      <c r="M391" s="40" t="s">
        <v>5174</v>
      </c>
      <c r="N391" s="3"/>
      <c r="O391" s="3"/>
      <c r="P391" s="76">
        <v>1</v>
      </c>
      <c r="Q391" s="76" t="s">
        <v>552</v>
      </c>
      <c r="R391" s="40" t="s">
        <v>21</v>
      </c>
      <c r="S391" s="40" t="s">
        <v>5173</v>
      </c>
      <c r="T391" s="125">
        <v>6797</v>
      </c>
      <c r="U391" s="40" t="s">
        <v>5176</v>
      </c>
      <c r="V391" s="53"/>
      <c r="W391" s="53"/>
      <c r="X391" s="53"/>
      <c r="Y391" s="53"/>
      <c r="Z391" s="53"/>
      <c r="AA391" s="53"/>
      <c r="AB391" s="53"/>
      <c r="AC391" s="53"/>
      <c r="AD391" s="53"/>
      <c r="AE391" s="53"/>
      <c r="AF391" s="53"/>
      <c r="AG391" s="53"/>
      <c r="AH391" s="53"/>
      <c r="AI391" s="53"/>
      <c r="AJ391" s="40"/>
      <c r="AK391" s="40"/>
      <c r="AL391" s="40"/>
      <c r="AM391" s="40"/>
      <c r="AN391" s="40"/>
      <c r="AO391" s="40"/>
      <c r="AP391" s="40"/>
    </row>
    <row r="392" spans="1:42" x14ac:dyDescent="0.25">
      <c r="A392" s="3"/>
      <c r="B392" s="72" t="s">
        <v>5177</v>
      </c>
      <c r="C392" s="53" t="s">
        <v>4557</v>
      </c>
      <c r="D392" s="53" t="s">
        <v>228</v>
      </c>
      <c r="E392" s="3"/>
      <c r="F392" s="8"/>
      <c r="G392" s="3" t="s">
        <v>3179</v>
      </c>
      <c r="H392" s="3"/>
      <c r="I392" s="3">
        <v>7</v>
      </c>
      <c r="J392" s="13" t="s">
        <v>1002</v>
      </c>
      <c r="K392" s="13"/>
      <c r="L392" s="53" t="s">
        <v>4891</v>
      </c>
      <c r="M392" s="40" t="s">
        <v>5178</v>
      </c>
      <c r="N392" s="3"/>
      <c r="O392" s="3"/>
      <c r="P392" s="76">
        <v>1</v>
      </c>
      <c r="Q392" s="76" t="s">
        <v>552</v>
      </c>
      <c r="R392" s="40" t="s">
        <v>5179</v>
      </c>
      <c r="S392" s="40" t="s">
        <v>5180</v>
      </c>
      <c r="T392" s="125">
        <v>5691</v>
      </c>
      <c r="U392" s="40" t="s">
        <v>5255</v>
      </c>
      <c r="V392" s="53"/>
      <c r="W392" s="53"/>
      <c r="X392" s="53"/>
      <c r="Y392" s="53"/>
      <c r="Z392" s="53"/>
      <c r="AA392" s="53"/>
      <c r="AB392" s="53"/>
      <c r="AC392" s="53"/>
      <c r="AD392" s="53"/>
      <c r="AE392" s="53"/>
      <c r="AF392" s="53"/>
      <c r="AG392" s="53"/>
      <c r="AH392" s="53"/>
      <c r="AI392" s="53"/>
      <c r="AJ392" s="40"/>
      <c r="AK392" s="40"/>
      <c r="AL392" s="40"/>
      <c r="AM392" s="40"/>
      <c r="AN392" s="40"/>
      <c r="AO392" s="40"/>
      <c r="AP392" s="40"/>
    </row>
    <row r="393" spans="1:42" x14ac:dyDescent="0.25">
      <c r="A393" s="3"/>
      <c r="B393" s="3" t="s">
        <v>5088</v>
      </c>
      <c r="C393" s="53" t="s">
        <v>5054</v>
      </c>
      <c r="D393" s="53" t="s">
        <v>5055</v>
      </c>
      <c r="E393" s="3"/>
      <c r="F393" s="3">
        <v>24</v>
      </c>
      <c r="G393" s="3" t="s">
        <v>3179</v>
      </c>
      <c r="H393" s="3"/>
      <c r="I393" s="3">
        <v>7</v>
      </c>
      <c r="J393" s="13" t="s">
        <v>1002</v>
      </c>
      <c r="K393" s="13"/>
      <c r="L393" s="53" t="s">
        <v>4891</v>
      </c>
      <c r="M393" s="40" t="s">
        <v>5140</v>
      </c>
      <c r="N393" s="3"/>
      <c r="O393" s="3"/>
      <c r="P393" s="76">
        <v>1</v>
      </c>
      <c r="Q393" s="76" t="s">
        <v>552</v>
      </c>
      <c r="R393" s="40" t="s">
        <v>21</v>
      </c>
      <c r="S393" s="40" t="s">
        <v>4999</v>
      </c>
      <c r="T393" s="125">
        <v>6820</v>
      </c>
      <c r="U393" s="40" t="s">
        <v>4530</v>
      </c>
      <c r="V393" s="53"/>
      <c r="W393" s="53"/>
      <c r="X393" s="53"/>
      <c r="Y393" s="53"/>
      <c r="Z393" s="53"/>
      <c r="AA393" s="53"/>
      <c r="AB393" s="53"/>
      <c r="AC393" s="53"/>
      <c r="AD393" s="53"/>
      <c r="AE393" s="53"/>
      <c r="AF393" s="53"/>
      <c r="AG393" s="53"/>
      <c r="AH393" s="53"/>
      <c r="AI393" s="53"/>
      <c r="AJ393" s="40"/>
      <c r="AK393" s="40"/>
      <c r="AL393" s="40"/>
      <c r="AM393" s="40"/>
      <c r="AN393" s="40"/>
      <c r="AO393" s="40"/>
      <c r="AP393" s="40"/>
    </row>
    <row r="394" spans="1:42" x14ac:dyDescent="0.25">
      <c r="A394" s="3"/>
      <c r="B394" s="3">
        <v>48658</v>
      </c>
      <c r="C394" s="53" t="s">
        <v>496</v>
      </c>
      <c r="D394" s="53" t="s">
        <v>120</v>
      </c>
      <c r="E394" s="3"/>
      <c r="F394" s="3">
        <v>31</v>
      </c>
      <c r="G394" s="3" t="s">
        <v>3179</v>
      </c>
      <c r="H394" s="3"/>
      <c r="I394" s="3">
        <v>7</v>
      </c>
      <c r="J394" s="13" t="s">
        <v>1002</v>
      </c>
      <c r="K394" s="13"/>
      <c r="L394" s="53" t="s">
        <v>4891</v>
      </c>
      <c r="M394" s="40" t="s">
        <v>5161</v>
      </c>
      <c r="N394" s="3"/>
      <c r="O394" s="3"/>
      <c r="P394" s="76">
        <v>1</v>
      </c>
      <c r="Q394" s="76" t="s">
        <v>552</v>
      </c>
      <c r="R394" s="40" t="s">
        <v>57</v>
      </c>
      <c r="S394" s="40" t="s">
        <v>5162</v>
      </c>
      <c r="T394" s="125">
        <v>6492</v>
      </c>
      <c r="U394" s="40" t="s">
        <v>5230</v>
      </c>
      <c r="V394" s="53"/>
      <c r="W394" s="53"/>
      <c r="X394" s="53"/>
      <c r="Y394" s="53"/>
      <c r="Z394" s="53"/>
      <c r="AA394" s="53"/>
      <c r="AB394" s="53"/>
      <c r="AC394" s="53"/>
      <c r="AD394" s="53"/>
      <c r="AE394" s="53"/>
      <c r="AF394" s="53"/>
      <c r="AG394" s="53"/>
      <c r="AH394" s="53"/>
      <c r="AI394" s="53"/>
      <c r="AJ394" s="40"/>
      <c r="AK394" s="40"/>
      <c r="AL394" s="40"/>
      <c r="AM394" s="40"/>
      <c r="AN394" s="40"/>
      <c r="AO394" s="40"/>
      <c r="AP394" s="40"/>
    </row>
    <row r="395" spans="1:42" x14ac:dyDescent="0.25">
      <c r="A395" s="3"/>
      <c r="B395" s="3">
        <v>28695</v>
      </c>
      <c r="C395" s="53" t="s">
        <v>5056</v>
      </c>
      <c r="D395" s="53" t="s">
        <v>843</v>
      </c>
      <c r="E395" s="3"/>
      <c r="F395" s="3">
        <v>25</v>
      </c>
      <c r="G395" s="3" t="s">
        <v>3179</v>
      </c>
      <c r="H395" s="3"/>
      <c r="I395" s="3">
        <v>7</v>
      </c>
      <c r="J395" s="13" t="s">
        <v>1002</v>
      </c>
      <c r="K395" s="13"/>
      <c r="L395" s="53" t="s">
        <v>4891</v>
      </c>
      <c r="M395" s="40" t="s">
        <v>5141</v>
      </c>
      <c r="N395" s="3"/>
      <c r="O395" s="3"/>
      <c r="P395" s="76">
        <v>1</v>
      </c>
      <c r="Q395" s="76" t="s">
        <v>552</v>
      </c>
      <c r="R395" s="40" t="s">
        <v>21</v>
      </c>
      <c r="S395" s="40" t="s">
        <v>5001</v>
      </c>
      <c r="T395" s="125">
        <v>6880</v>
      </c>
      <c r="U395" s="40" t="s">
        <v>4528</v>
      </c>
      <c r="V395" s="53"/>
      <c r="W395" s="53"/>
      <c r="X395" s="53"/>
      <c r="Y395" s="53"/>
      <c r="Z395" s="53"/>
      <c r="AA395" s="53"/>
      <c r="AB395" s="53"/>
      <c r="AC395" s="53"/>
      <c r="AD395" s="53"/>
      <c r="AE395" s="53"/>
      <c r="AF395" s="53"/>
      <c r="AG395" s="53"/>
      <c r="AH395" s="53"/>
      <c r="AI395" s="53"/>
      <c r="AJ395" s="40"/>
      <c r="AK395" s="40"/>
      <c r="AL395" s="40"/>
      <c r="AM395" s="40"/>
      <c r="AN395" s="40"/>
      <c r="AO395" s="40"/>
      <c r="AP395" s="40"/>
    </row>
    <row r="396" spans="1:42" x14ac:dyDescent="0.25">
      <c r="A396" s="3"/>
      <c r="B396" s="3">
        <v>268401</v>
      </c>
      <c r="C396" s="53" t="s">
        <v>5057</v>
      </c>
      <c r="D396" s="53" t="s">
        <v>13</v>
      </c>
      <c r="E396" s="3"/>
      <c r="F396" s="3">
        <v>20</v>
      </c>
      <c r="G396" s="3" t="s">
        <v>3179</v>
      </c>
      <c r="H396" s="3"/>
      <c r="I396" s="3">
        <v>7</v>
      </c>
      <c r="J396" s="13" t="s">
        <v>5341</v>
      </c>
      <c r="K396" s="13" t="s">
        <v>247</v>
      </c>
      <c r="L396" s="53" t="s">
        <v>4891</v>
      </c>
      <c r="M396" s="40" t="s">
        <v>5095</v>
      </c>
      <c r="N396" s="3"/>
      <c r="O396" s="3"/>
      <c r="P396" s="76">
        <v>1</v>
      </c>
      <c r="Q396" s="76" t="s">
        <v>552</v>
      </c>
      <c r="R396" s="40" t="s">
        <v>21</v>
      </c>
      <c r="S396" s="40" t="s">
        <v>5002</v>
      </c>
      <c r="T396" s="125">
        <v>6572</v>
      </c>
      <c r="U396" s="40" t="s">
        <v>5340</v>
      </c>
      <c r="V396" s="53"/>
      <c r="W396" s="53"/>
      <c r="X396" s="53"/>
      <c r="Y396" s="53"/>
      <c r="Z396" s="53"/>
      <c r="AA396" s="53"/>
      <c r="AB396" s="53"/>
      <c r="AC396" s="53"/>
      <c r="AD396" s="53"/>
      <c r="AE396" s="53"/>
      <c r="AF396" s="53"/>
      <c r="AG396" s="53"/>
      <c r="AH396" s="53"/>
      <c r="AI396" s="53"/>
      <c r="AJ396" s="40"/>
      <c r="AK396" s="40"/>
      <c r="AL396" s="40"/>
      <c r="AM396" s="40"/>
      <c r="AN396" s="40"/>
      <c r="AO396" s="40"/>
      <c r="AP396" s="40"/>
    </row>
    <row r="397" spans="1:42" x14ac:dyDescent="0.25">
      <c r="A397" s="3"/>
      <c r="B397" s="3">
        <v>21091</v>
      </c>
      <c r="C397" s="53" t="s">
        <v>2232</v>
      </c>
      <c r="D397" s="53" t="s">
        <v>130</v>
      </c>
      <c r="E397" s="3"/>
      <c r="F397" s="3">
        <v>28</v>
      </c>
      <c r="G397" s="3" t="s">
        <v>3179</v>
      </c>
      <c r="H397" s="3"/>
      <c r="I397" s="3">
        <v>7</v>
      </c>
      <c r="J397" s="13" t="s">
        <v>1002</v>
      </c>
      <c r="K397" s="13"/>
      <c r="L397" s="53" t="s">
        <v>4891</v>
      </c>
      <c r="M397" s="76" t="s">
        <v>5096</v>
      </c>
      <c r="N397" s="76" t="s">
        <v>4986</v>
      </c>
      <c r="O397" s="3"/>
      <c r="P397" s="76">
        <v>1</v>
      </c>
      <c r="Q397" s="76" t="s">
        <v>552</v>
      </c>
      <c r="R397" s="40" t="s">
        <v>4526</v>
      </c>
      <c r="S397" s="40" t="s">
        <v>5003</v>
      </c>
      <c r="T397" s="125">
        <v>6168</v>
      </c>
      <c r="U397" s="40" t="s">
        <v>4525</v>
      </c>
      <c r="V397" s="53"/>
      <c r="W397" s="53"/>
      <c r="X397" s="53"/>
      <c r="Y397" s="53"/>
      <c r="Z397" s="53"/>
      <c r="AA397" s="53"/>
      <c r="AB397" s="53"/>
      <c r="AC397" s="53"/>
      <c r="AD397" s="53"/>
      <c r="AE397" s="53"/>
      <c r="AF397" s="53"/>
      <c r="AG397" s="53"/>
      <c r="AH397" s="53"/>
      <c r="AI397" s="53"/>
      <c r="AJ397" s="40"/>
      <c r="AK397" s="40"/>
      <c r="AL397" s="40"/>
      <c r="AM397" s="40"/>
      <c r="AN397" s="40"/>
      <c r="AO397" s="40"/>
      <c r="AP397" s="40"/>
    </row>
    <row r="398" spans="1:42" x14ac:dyDescent="0.25">
      <c r="A398" s="3"/>
      <c r="B398" s="3">
        <v>795958</v>
      </c>
      <c r="C398" s="53" t="s">
        <v>5058</v>
      </c>
      <c r="D398" s="53" t="s">
        <v>186</v>
      </c>
      <c r="E398" s="3"/>
      <c r="F398" s="3">
        <v>26</v>
      </c>
      <c r="G398" s="3" t="s">
        <v>3179</v>
      </c>
      <c r="H398" s="3"/>
      <c r="I398" s="3">
        <v>7</v>
      </c>
      <c r="J398" s="13" t="s">
        <v>1002</v>
      </c>
      <c r="K398" s="13"/>
      <c r="L398" s="53" t="s">
        <v>4891</v>
      </c>
      <c r="M398" s="40" t="s">
        <v>5097</v>
      </c>
      <c r="N398" s="3"/>
      <c r="O398" s="3"/>
      <c r="P398" s="76">
        <v>1</v>
      </c>
      <c r="Q398" s="76" t="s">
        <v>552</v>
      </c>
      <c r="R398" s="40" t="s">
        <v>215</v>
      </c>
      <c r="S398" s="40" t="s">
        <v>5005</v>
      </c>
      <c r="T398" s="125">
        <v>6243</v>
      </c>
      <c r="U398" s="40" t="s">
        <v>5267</v>
      </c>
      <c r="V398" s="53"/>
      <c r="W398" s="53"/>
      <c r="X398" s="53"/>
      <c r="Y398" s="53"/>
      <c r="Z398" s="53"/>
      <c r="AA398" s="53"/>
      <c r="AB398" s="53"/>
      <c r="AC398" s="53"/>
      <c r="AD398" s="53"/>
      <c r="AE398" s="53"/>
      <c r="AF398" s="53"/>
      <c r="AG398" s="53"/>
      <c r="AH398" s="53"/>
      <c r="AI398" s="53"/>
      <c r="AJ398" s="40"/>
      <c r="AK398" s="40"/>
      <c r="AL398" s="40"/>
      <c r="AM398" s="40"/>
      <c r="AN398" s="40"/>
      <c r="AO398" s="40"/>
      <c r="AP398" s="40"/>
    </row>
    <row r="399" spans="1:42" x14ac:dyDescent="0.25">
      <c r="A399" s="3"/>
      <c r="B399" s="3">
        <v>12489</v>
      </c>
      <c r="C399" s="53" t="s">
        <v>4783</v>
      </c>
      <c r="D399" s="53" t="s">
        <v>228</v>
      </c>
      <c r="E399" s="3"/>
      <c r="F399" s="3">
        <v>24</v>
      </c>
      <c r="G399" s="3" t="s">
        <v>3179</v>
      </c>
      <c r="H399" s="3"/>
      <c r="I399" s="3">
        <v>7</v>
      </c>
      <c r="J399" s="13" t="s">
        <v>4645</v>
      </c>
      <c r="K399" s="13" t="s">
        <v>247</v>
      </c>
      <c r="L399" s="3" t="s">
        <v>5235</v>
      </c>
      <c r="M399" s="40" t="s">
        <v>5098</v>
      </c>
      <c r="N399" s="3"/>
      <c r="O399" s="3"/>
      <c r="P399" s="76">
        <v>1</v>
      </c>
      <c r="Q399" s="76" t="s">
        <v>552</v>
      </c>
      <c r="R399" s="40" t="s">
        <v>21</v>
      </c>
      <c r="S399" s="40" t="s">
        <v>5007</v>
      </c>
      <c r="T399" s="125">
        <v>5593</v>
      </c>
      <c r="U399" s="40" t="s">
        <v>5234</v>
      </c>
      <c r="V399" s="53"/>
      <c r="W399" s="53"/>
      <c r="X399" s="53"/>
      <c r="Y399" s="53"/>
      <c r="Z399" s="53"/>
      <c r="AA399" s="53"/>
      <c r="AB399" s="53"/>
      <c r="AC399" s="53"/>
      <c r="AD399" s="53"/>
      <c r="AE399" s="53"/>
      <c r="AF399" s="53"/>
      <c r="AG399" s="53"/>
      <c r="AH399" s="53"/>
      <c r="AI399" s="53"/>
      <c r="AJ399" s="40"/>
      <c r="AK399" s="40"/>
      <c r="AL399" s="40"/>
      <c r="AM399" s="40"/>
      <c r="AN399" s="40"/>
      <c r="AO399" s="40"/>
      <c r="AP399" s="40"/>
    </row>
    <row r="400" spans="1:42" x14ac:dyDescent="0.25">
      <c r="A400" s="3"/>
      <c r="B400" s="3">
        <v>33435</v>
      </c>
      <c r="C400" s="53" t="s">
        <v>127</v>
      </c>
      <c r="D400" s="53" t="s">
        <v>1714</v>
      </c>
      <c r="E400" s="3"/>
      <c r="F400" s="3">
        <v>31</v>
      </c>
      <c r="G400" s="3" t="s">
        <v>3179</v>
      </c>
      <c r="H400" s="3"/>
      <c r="I400" s="3">
        <v>7</v>
      </c>
      <c r="J400" s="13" t="s">
        <v>1002</v>
      </c>
      <c r="K400" s="13"/>
      <c r="L400" s="53" t="s">
        <v>4891</v>
      </c>
      <c r="M400" s="40" t="s">
        <v>4867</v>
      </c>
      <c r="N400" s="3"/>
      <c r="O400" s="3"/>
      <c r="P400" s="76">
        <v>1</v>
      </c>
      <c r="Q400" s="76" t="s">
        <v>552</v>
      </c>
      <c r="R400" s="40" t="s">
        <v>21</v>
      </c>
      <c r="S400" s="40" t="s">
        <v>5160</v>
      </c>
      <c r="T400" s="125">
        <v>6268</v>
      </c>
      <c r="U400" s="40" t="s">
        <v>5193</v>
      </c>
      <c r="V400" s="53"/>
      <c r="W400" s="53"/>
      <c r="X400" s="53"/>
      <c r="Y400" s="53"/>
      <c r="Z400" s="53"/>
      <c r="AA400" s="53"/>
      <c r="AB400" s="53"/>
      <c r="AC400" s="53"/>
      <c r="AD400" s="53"/>
      <c r="AE400" s="53"/>
      <c r="AF400" s="53"/>
      <c r="AG400" s="53"/>
      <c r="AH400" s="53"/>
      <c r="AI400" s="53"/>
      <c r="AJ400" s="40"/>
      <c r="AK400" s="40"/>
      <c r="AL400" s="40"/>
      <c r="AM400" s="40"/>
      <c r="AN400" s="40"/>
      <c r="AO400" s="40"/>
      <c r="AP400" s="40"/>
    </row>
    <row r="401" spans="1:42" x14ac:dyDescent="0.25">
      <c r="A401" s="3"/>
      <c r="B401" s="3">
        <v>5105</v>
      </c>
      <c r="C401" s="53" t="s">
        <v>5060</v>
      </c>
      <c r="D401" s="53" t="s">
        <v>186</v>
      </c>
      <c r="E401" s="3"/>
      <c r="F401" s="3">
        <v>21</v>
      </c>
      <c r="G401" s="3" t="s">
        <v>3179</v>
      </c>
      <c r="H401" s="3"/>
      <c r="I401" s="3">
        <v>7</v>
      </c>
      <c r="J401" s="13" t="s">
        <v>1002</v>
      </c>
      <c r="K401" s="13"/>
      <c r="L401" s="13"/>
      <c r="M401" s="40" t="s">
        <v>5099</v>
      </c>
      <c r="N401" s="3"/>
      <c r="O401" s="3"/>
      <c r="P401" s="76">
        <v>1</v>
      </c>
      <c r="Q401" s="76" t="s">
        <v>552</v>
      </c>
      <c r="R401" s="40" t="s">
        <v>21</v>
      </c>
      <c r="S401" s="40" t="s">
        <v>5008</v>
      </c>
      <c r="T401" s="125">
        <v>6074</v>
      </c>
      <c r="U401" s="40" t="s">
        <v>4522</v>
      </c>
      <c r="V401" s="53"/>
      <c r="W401" s="53"/>
      <c r="X401" s="53"/>
      <c r="Y401" s="53"/>
      <c r="Z401" s="53"/>
      <c r="AA401" s="53"/>
      <c r="AB401" s="53"/>
      <c r="AC401" s="53"/>
      <c r="AD401" s="53"/>
      <c r="AE401" s="53"/>
      <c r="AF401" s="53"/>
      <c r="AG401" s="53"/>
      <c r="AH401" s="53"/>
      <c r="AI401" s="53"/>
      <c r="AJ401" s="40"/>
      <c r="AK401" s="40"/>
      <c r="AL401" s="40"/>
      <c r="AM401" s="40"/>
      <c r="AN401" s="40"/>
      <c r="AO401" s="40"/>
      <c r="AP401" s="40"/>
    </row>
    <row r="402" spans="1:42" x14ac:dyDescent="0.25">
      <c r="A402" s="3"/>
      <c r="B402" s="3">
        <v>39199</v>
      </c>
      <c r="C402" s="53" t="s">
        <v>4560</v>
      </c>
      <c r="D402" s="53" t="s">
        <v>45</v>
      </c>
      <c r="E402" s="3"/>
      <c r="F402" s="3">
        <v>43</v>
      </c>
      <c r="G402" s="3" t="s">
        <v>3179</v>
      </c>
      <c r="H402" s="3"/>
      <c r="I402" s="3">
        <v>7</v>
      </c>
      <c r="J402" s="13" t="s">
        <v>1002</v>
      </c>
      <c r="K402" s="13"/>
      <c r="L402" s="13"/>
      <c r="M402" s="40" t="s">
        <v>5100</v>
      </c>
      <c r="N402" s="3"/>
      <c r="O402" s="3"/>
      <c r="P402" s="76">
        <v>1</v>
      </c>
      <c r="Q402" s="76" t="s">
        <v>552</v>
      </c>
      <c r="R402" s="40" t="s">
        <v>21</v>
      </c>
      <c r="S402" s="40" t="s">
        <v>5011</v>
      </c>
      <c r="T402" s="125">
        <v>6351</v>
      </c>
      <c r="U402" s="40" t="s">
        <v>4519</v>
      </c>
      <c r="V402" s="53"/>
      <c r="W402" s="53"/>
      <c r="X402" s="53"/>
      <c r="Y402" s="53"/>
      <c r="Z402" s="53"/>
      <c r="AA402" s="53"/>
      <c r="AB402" s="53"/>
      <c r="AC402" s="53"/>
      <c r="AD402" s="53"/>
      <c r="AE402" s="53"/>
      <c r="AF402" s="53"/>
      <c r="AG402" s="53"/>
      <c r="AH402" s="53"/>
      <c r="AI402" s="53"/>
      <c r="AJ402" s="40"/>
      <c r="AK402" s="40"/>
      <c r="AL402" s="40"/>
      <c r="AM402" s="40"/>
      <c r="AN402" s="40"/>
      <c r="AO402" s="40"/>
      <c r="AP402" s="40"/>
    </row>
    <row r="403" spans="1:42" x14ac:dyDescent="0.25">
      <c r="A403" s="3"/>
      <c r="B403" s="3">
        <v>202147</v>
      </c>
      <c r="C403" s="53" t="s">
        <v>4561</v>
      </c>
      <c r="D403" s="53" t="s">
        <v>1850</v>
      </c>
      <c r="E403" s="3"/>
      <c r="F403" s="3">
        <v>20</v>
      </c>
      <c r="G403" s="3" t="s">
        <v>4147</v>
      </c>
      <c r="H403" s="3"/>
      <c r="I403" s="3">
        <v>7</v>
      </c>
      <c r="J403" s="13" t="s">
        <v>1002</v>
      </c>
      <c r="K403" s="13"/>
      <c r="L403" s="53" t="s">
        <v>4891</v>
      </c>
      <c r="M403" s="40" t="s">
        <v>5222</v>
      </c>
      <c r="N403" s="3"/>
      <c r="O403" s="3"/>
      <c r="P403" s="76">
        <v>1</v>
      </c>
      <c r="Q403" s="76" t="s">
        <v>552</v>
      </c>
      <c r="R403" s="40" t="s">
        <v>21</v>
      </c>
      <c r="S403" s="40" t="s">
        <v>5221</v>
      </c>
      <c r="T403" s="125">
        <v>6659</v>
      </c>
      <c r="U403" s="40" t="s">
        <v>5223</v>
      </c>
      <c r="V403" s="53"/>
      <c r="W403" s="53"/>
      <c r="X403" s="53"/>
      <c r="Y403" s="53"/>
      <c r="Z403" s="53"/>
      <c r="AA403" s="53"/>
      <c r="AB403" s="53"/>
      <c r="AC403" s="53"/>
      <c r="AD403" s="53"/>
      <c r="AE403" s="53"/>
      <c r="AF403" s="53"/>
      <c r="AG403" s="53"/>
      <c r="AH403" s="53"/>
      <c r="AI403" s="53"/>
      <c r="AJ403" s="40"/>
      <c r="AK403" s="40"/>
      <c r="AL403" s="40"/>
      <c r="AM403" s="40"/>
      <c r="AN403" s="40"/>
      <c r="AO403" s="40"/>
      <c r="AP403" s="40"/>
    </row>
    <row r="404" spans="1:42" x14ac:dyDescent="0.25">
      <c r="A404" s="3"/>
      <c r="B404" s="3">
        <v>268200</v>
      </c>
      <c r="C404" s="53" t="s">
        <v>5063</v>
      </c>
      <c r="D404" s="53" t="s">
        <v>236</v>
      </c>
      <c r="E404" s="3"/>
      <c r="F404" s="3">
        <v>33</v>
      </c>
      <c r="G404" s="3" t="s">
        <v>3179</v>
      </c>
      <c r="H404" s="3"/>
      <c r="I404" s="3">
        <v>7</v>
      </c>
      <c r="J404" s="13" t="s">
        <v>1002</v>
      </c>
      <c r="K404" s="13"/>
      <c r="L404" s="13"/>
      <c r="M404" s="40" t="s">
        <v>5101</v>
      </c>
      <c r="N404" s="3"/>
      <c r="O404" s="3"/>
      <c r="P404" s="76">
        <v>1</v>
      </c>
      <c r="Q404" s="76" t="s">
        <v>552</v>
      </c>
      <c r="R404" s="40" t="s">
        <v>21</v>
      </c>
      <c r="S404" s="40" t="s">
        <v>4515</v>
      </c>
      <c r="T404" s="125">
        <v>7801</v>
      </c>
      <c r="U404" s="40" t="s">
        <v>4514</v>
      </c>
      <c r="V404" s="53"/>
      <c r="W404" s="53"/>
      <c r="X404" s="53"/>
      <c r="Y404" s="53"/>
      <c r="Z404" s="53"/>
      <c r="AA404" s="53"/>
      <c r="AB404" s="53"/>
      <c r="AC404" s="53"/>
      <c r="AD404" s="53"/>
      <c r="AE404" s="53"/>
      <c r="AF404" s="53"/>
      <c r="AG404" s="53"/>
      <c r="AH404" s="53"/>
      <c r="AI404" s="53"/>
      <c r="AJ404" s="40"/>
      <c r="AK404" s="40"/>
      <c r="AL404" s="40"/>
      <c r="AM404" s="40"/>
      <c r="AN404" s="40"/>
      <c r="AO404" s="40"/>
      <c r="AP404" s="40"/>
    </row>
    <row r="405" spans="1:42" x14ac:dyDescent="0.25">
      <c r="A405" s="3"/>
      <c r="B405" s="3">
        <v>21516</v>
      </c>
      <c r="C405" s="53" t="s">
        <v>151</v>
      </c>
      <c r="D405" s="53" t="s">
        <v>2406</v>
      </c>
      <c r="E405" s="3"/>
      <c r="F405" s="3">
        <v>21</v>
      </c>
      <c r="G405" s="3" t="s">
        <v>3179</v>
      </c>
      <c r="H405" s="3"/>
      <c r="I405" s="3">
        <v>7</v>
      </c>
      <c r="J405" s="13" t="s">
        <v>1002</v>
      </c>
      <c r="K405" s="13"/>
      <c r="L405" s="13"/>
      <c r="M405" s="40" t="s">
        <v>5102</v>
      </c>
      <c r="N405" s="3"/>
      <c r="O405" s="3"/>
      <c r="P405" s="76">
        <v>1</v>
      </c>
      <c r="Q405" s="76" t="s">
        <v>552</v>
      </c>
      <c r="R405" s="40" t="s">
        <v>21</v>
      </c>
      <c r="S405" s="40" t="s">
        <v>5016</v>
      </c>
      <c r="T405" s="125">
        <v>6114</v>
      </c>
      <c r="U405" s="40" t="s">
        <v>4513</v>
      </c>
      <c r="V405" s="53"/>
      <c r="W405" s="53"/>
      <c r="X405" s="53"/>
      <c r="Y405" s="53"/>
      <c r="Z405" s="53"/>
      <c r="AA405" s="53"/>
      <c r="AB405" s="53"/>
      <c r="AC405" s="53"/>
      <c r="AD405" s="53"/>
      <c r="AE405" s="53"/>
      <c r="AF405" s="53"/>
      <c r="AG405" s="53"/>
      <c r="AH405" s="53"/>
      <c r="AI405" s="53"/>
      <c r="AJ405" s="40"/>
      <c r="AK405" s="40"/>
      <c r="AL405" s="40"/>
      <c r="AM405" s="40"/>
      <c r="AN405" s="40"/>
      <c r="AO405" s="40"/>
      <c r="AP405" s="40"/>
    </row>
    <row r="406" spans="1:42" x14ac:dyDescent="0.25">
      <c r="A406" s="3"/>
      <c r="B406" s="3">
        <v>300010</v>
      </c>
      <c r="C406" s="53" t="s">
        <v>153</v>
      </c>
      <c r="D406" s="53" t="s">
        <v>361</v>
      </c>
      <c r="E406" s="3"/>
      <c r="F406" s="3">
        <v>20</v>
      </c>
      <c r="G406" s="3" t="s">
        <v>3179</v>
      </c>
      <c r="H406" s="3"/>
      <c r="I406" s="3">
        <v>7</v>
      </c>
      <c r="J406" s="13" t="s">
        <v>1002</v>
      </c>
      <c r="K406" s="13"/>
      <c r="L406" s="53" t="s">
        <v>4891</v>
      </c>
      <c r="M406" s="40" t="s">
        <v>3527</v>
      </c>
      <c r="N406" s="3"/>
      <c r="O406" s="3"/>
      <c r="P406" s="76">
        <v>1</v>
      </c>
      <c r="Q406" s="76" t="s">
        <v>552</v>
      </c>
      <c r="R406" s="40" t="s">
        <v>21</v>
      </c>
      <c r="S406" s="40" t="s">
        <v>4724</v>
      </c>
      <c r="T406" s="125">
        <v>6665</v>
      </c>
      <c r="U406" s="40" t="s">
        <v>5220</v>
      </c>
      <c r="V406" s="53"/>
      <c r="W406" s="53"/>
      <c r="X406" s="53"/>
      <c r="Y406" s="53"/>
      <c r="Z406" s="53"/>
      <c r="AA406" s="53"/>
      <c r="AB406" s="53"/>
      <c r="AC406" s="53"/>
      <c r="AD406" s="53"/>
      <c r="AE406" s="53"/>
      <c r="AF406" s="53"/>
      <c r="AG406" s="53"/>
      <c r="AH406" s="53"/>
      <c r="AI406" s="53"/>
      <c r="AJ406" s="40"/>
      <c r="AK406" s="40"/>
      <c r="AL406" s="40"/>
      <c r="AM406" s="40"/>
      <c r="AN406" s="40"/>
      <c r="AO406" s="40"/>
      <c r="AP406" s="40"/>
    </row>
    <row r="407" spans="1:42" x14ac:dyDescent="0.25">
      <c r="A407" s="3"/>
      <c r="B407" s="3">
        <v>37746</v>
      </c>
      <c r="C407" s="53" t="s">
        <v>153</v>
      </c>
      <c r="D407" s="53" t="s">
        <v>49</v>
      </c>
      <c r="E407" s="3"/>
      <c r="F407" s="3">
        <v>32</v>
      </c>
      <c r="G407" s="3" t="s">
        <v>3179</v>
      </c>
      <c r="H407" s="3"/>
      <c r="I407" s="3">
        <v>7</v>
      </c>
      <c r="J407" s="13" t="s">
        <v>1002</v>
      </c>
      <c r="K407" s="13"/>
      <c r="L407" s="40" t="s">
        <v>5103</v>
      </c>
      <c r="M407" s="3"/>
      <c r="N407" s="3"/>
      <c r="O407" s="3"/>
      <c r="P407" s="76">
        <v>1</v>
      </c>
      <c r="Q407" s="76" t="s">
        <v>552</v>
      </c>
      <c r="R407" s="40" t="s">
        <v>21</v>
      </c>
      <c r="S407" s="40" t="s">
        <v>5218</v>
      </c>
      <c r="T407" s="125">
        <v>6394</v>
      </c>
      <c r="U407" s="40" t="s">
        <v>5219</v>
      </c>
      <c r="V407" s="53"/>
      <c r="W407" s="53"/>
      <c r="X407" s="53"/>
      <c r="Y407" s="53"/>
      <c r="Z407" s="53"/>
      <c r="AA407" s="53"/>
      <c r="AB407" s="53"/>
      <c r="AC407" s="53"/>
      <c r="AD407" s="53"/>
      <c r="AE407" s="53"/>
      <c r="AF407" s="53"/>
      <c r="AG407" s="53"/>
      <c r="AH407" s="53"/>
      <c r="AI407" s="53"/>
      <c r="AJ407" s="40"/>
      <c r="AK407" s="40"/>
      <c r="AL407" s="40"/>
      <c r="AM407" s="40"/>
      <c r="AN407" s="40"/>
      <c r="AO407" s="40"/>
      <c r="AP407" s="40"/>
    </row>
    <row r="408" spans="1:42" x14ac:dyDescent="0.25">
      <c r="A408" s="3"/>
      <c r="B408" s="3">
        <v>12901</v>
      </c>
      <c r="C408" s="53" t="s">
        <v>356</v>
      </c>
      <c r="D408" s="53" t="s">
        <v>4562</v>
      </c>
      <c r="E408" s="3"/>
      <c r="F408" s="3">
        <v>20</v>
      </c>
      <c r="G408" s="3" t="s">
        <v>4885</v>
      </c>
      <c r="H408" s="3"/>
      <c r="I408" s="3">
        <v>7</v>
      </c>
      <c r="J408" s="13" t="s">
        <v>1002</v>
      </c>
      <c r="K408" s="13"/>
      <c r="L408" s="53" t="s">
        <v>4891</v>
      </c>
      <c r="M408" s="40" t="s">
        <v>5210</v>
      </c>
      <c r="N408" s="3"/>
      <c r="O408" s="3"/>
      <c r="P408" s="76">
        <v>1</v>
      </c>
      <c r="Q408" s="76" t="s">
        <v>552</v>
      </c>
      <c r="R408" s="40" t="s">
        <v>21</v>
      </c>
      <c r="S408" s="40" t="s">
        <v>5211</v>
      </c>
      <c r="T408" s="125">
        <v>5776</v>
      </c>
      <c r="U408" s="40" t="s">
        <v>5212</v>
      </c>
      <c r="V408" s="53"/>
      <c r="W408" s="53"/>
      <c r="X408" s="53"/>
      <c r="Y408" s="53"/>
      <c r="Z408" s="53"/>
      <c r="AA408" s="53"/>
      <c r="AB408" s="53"/>
      <c r="AC408" s="53"/>
      <c r="AD408" s="53"/>
      <c r="AE408" s="53"/>
      <c r="AF408" s="53"/>
      <c r="AG408" s="53"/>
      <c r="AH408" s="53"/>
      <c r="AI408" s="53"/>
      <c r="AJ408" s="40"/>
      <c r="AK408" s="40"/>
      <c r="AL408" s="40"/>
      <c r="AM408" s="40"/>
      <c r="AN408" s="40"/>
      <c r="AO408" s="40"/>
      <c r="AP408" s="40"/>
    </row>
    <row r="409" spans="1:42" x14ac:dyDescent="0.25">
      <c r="A409" s="3"/>
      <c r="B409" s="3">
        <v>41637</v>
      </c>
      <c r="C409" s="53" t="s">
        <v>2605</v>
      </c>
      <c r="D409" s="53" t="s">
        <v>89</v>
      </c>
      <c r="E409" s="3"/>
      <c r="F409" s="3">
        <v>24</v>
      </c>
      <c r="G409" s="3" t="s">
        <v>3179</v>
      </c>
      <c r="H409" s="3"/>
      <c r="I409" s="3">
        <v>7</v>
      </c>
      <c r="J409" s="13" t="s">
        <v>1002</v>
      </c>
      <c r="K409" s="13"/>
      <c r="L409" s="53" t="s">
        <v>4891</v>
      </c>
      <c r="M409" s="40" t="s">
        <v>5104</v>
      </c>
      <c r="N409" s="3"/>
      <c r="O409" s="3"/>
      <c r="P409" s="76">
        <v>1</v>
      </c>
      <c r="Q409" s="76" t="s">
        <v>552</v>
      </c>
      <c r="R409" s="40" t="s">
        <v>99</v>
      </c>
      <c r="S409" s="40" t="s">
        <v>5019</v>
      </c>
      <c r="T409" s="125">
        <v>6658</v>
      </c>
      <c r="U409" s="40" t="s">
        <v>4511</v>
      </c>
      <c r="V409" s="53"/>
      <c r="W409" s="53"/>
      <c r="X409" s="53"/>
      <c r="Y409" s="53"/>
      <c r="Z409" s="53"/>
      <c r="AA409" s="53"/>
      <c r="AB409" s="53"/>
      <c r="AC409" s="53"/>
      <c r="AD409" s="53"/>
      <c r="AE409" s="53"/>
      <c r="AF409" s="53"/>
      <c r="AG409" s="53"/>
      <c r="AH409" s="53"/>
      <c r="AI409" s="53"/>
      <c r="AJ409" s="40"/>
      <c r="AK409" s="40"/>
      <c r="AL409" s="40"/>
      <c r="AM409" s="40"/>
      <c r="AN409" s="40"/>
      <c r="AO409" s="40"/>
      <c r="AP409" s="40"/>
    </row>
    <row r="410" spans="1:42" x14ac:dyDescent="0.25">
      <c r="A410" s="3"/>
      <c r="B410" s="3">
        <v>69199</v>
      </c>
      <c r="C410" s="53" t="s">
        <v>3148</v>
      </c>
      <c r="D410" s="53" t="s">
        <v>79</v>
      </c>
      <c r="E410" s="3"/>
      <c r="F410" s="3">
        <v>21</v>
      </c>
      <c r="G410" s="3" t="s">
        <v>3179</v>
      </c>
      <c r="H410" s="3"/>
      <c r="I410" s="3">
        <v>7</v>
      </c>
      <c r="J410" s="13" t="s">
        <v>1002</v>
      </c>
      <c r="K410" s="13"/>
      <c r="L410" s="53" t="s">
        <v>4891</v>
      </c>
      <c r="M410" s="40" t="s">
        <v>4736</v>
      </c>
      <c r="N410" s="3"/>
      <c r="O410" s="3"/>
      <c r="P410" s="76">
        <v>1</v>
      </c>
      <c r="Q410" s="76" t="s">
        <v>552</v>
      </c>
      <c r="R410" s="40" t="s">
        <v>21</v>
      </c>
      <c r="S410" s="40" t="s">
        <v>171</v>
      </c>
      <c r="T410" s="125">
        <v>5899</v>
      </c>
      <c r="U410" s="40" t="s">
        <v>4508</v>
      </c>
      <c r="V410" s="53"/>
      <c r="W410" s="53"/>
      <c r="X410" s="53"/>
      <c r="Y410" s="53"/>
      <c r="Z410" s="53"/>
      <c r="AA410" s="53"/>
      <c r="AB410" s="53"/>
      <c r="AC410" s="53"/>
      <c r="AD410" s="53"/>
      <c r="AE410" s="53"/>
      <c r="AF410" s="53"/>
      <c r="AG410" s="53"/>
      <c r="AH410" s="53"/>
      <c r="AI410" s="53"/>
      <c r="AJ410" s="40"/>
      <c r="AK410" s="40"/>
      <c r="AL410" s="40"/>
      <c r="AM410" s="40"/>
      <c r="AN410" s="40"/>
      <c r="AO410" s="40"/>
      <c r="AP410" s="40"/>
    </row>
    <row r="411" spans="1:42" x14ac:dyDescent="0.25">
      <c r="A411" s="3"/>
      <c r="B411" s="3">
        <v>266496</v>
      </c>
      <c r="C411" s="53" t="s">
        <v>303</v>
      </c>
      <c r="D411" s="53" t="s">
        <v>85</v>
      </c>
      <c r="E411" s="3"/>
      <c r="F411" s="3">
        <v>27</v>
      </c>
      <c r="G411" s="3" t="s">
        <v>3179</v>
      </c>
      <c r="H411" s="3"/>
      <c r="I411" s="3">
        <v>7</v>
      </c>
      <c r="J411" s="13" t="s">
        <v>1002</v>
      </c>
      <c r="K411" s="13"/>
      <c r="L411" s="53" t="s">
        <v>4891</v>
      </c>
      <c r="M411" s="40" t="s">
        <v>5207</v>
      </c>
      <c r="N411" s="3"/>
      <c r="O411" s="3"/>
      <c r="P411" s="76">
        <v>1</v>
      </c>
      <c r="Q411" s="76" t="s">
        <v>552</v>
      </c>
      <c r="R411" s="40" t="s">
        <v>21</v>
      </c>
      <c r="S411" s="40" t="s">
        <v>5208</v>
      </c>
      <c r="T411" s="125">
        <v>6662</v>
      </c>
      <c r="U411" s="40" t="s">
        <v>5209</v>
      </c>
      <c r="V411" s="53"/>
      <c r="W411" s="53"/>
      <c r="X411" s="53"/>
      <c r="Y411" s="53"/>
      <c r="Z411" s="53"/>
      <c r="AA411" s="53"/>
      <c r="AB411" s="53"/>
      <c r="AC411" s="53"/>
      <c r="AD411" s="53"/>
      <c r="AE411" s="53"/>
      <c r="AF411" s="53"/>
      <c r="AG411" s="53"/>
      <c r="AH411" s="53"/>
      <c r="AI411" s="53"/>
      <c r="AJ411" s="40"/>
      <c r="AK411" s="40"/>
      <c r="AL411" s="40"/>
      <c r="AM411" s="40"/>
      <c r="AN411" s="40"/>
      <c r="AO411" s="40"/>
      <c r="AP411" s="40"/>
    </row>
    <row r="412" spans="1:42" x14ac:dyDescent="0.25">
      <c r="A412" s="3"/>
      <c r="B412" s="3">
        <v>31577</v>
      </c>
      <c r="C412" s="53" t="s">
        <v>5064</v>
      </c>
      <c r="D412" s="53" t="s">
        <v>1991</v>
      </c>
      <c r="E412" s="3"/>
      <c r="F412" s="3">
        <v>42</v>
      </c>
      <c r="G412" s="3" t="s">
        <v>3179</v>
      </c>
      <c r="H412" s="3"/>
      <c r="I412" s="3">
        <v>7</v>
      </c>
      <c r="J412" s="13" t="s">
        <v>1002</v>
      </c>
      <c r="K412" s="13"/>
      <c r="L412" s="53" t="s">
        <v>4891</v>
      </c>
      <c r="M412" s="40" t="s">
        <v>5105</v>
      </c>
      <c r="N412" s="3"/>
      <c r="O412" s="3"/>
      <c r="P412" s="76">
        <v>1</v>
      </c>
      <c r="Q412" s="76" t="s">
        <v>552</v>
      </c>
      <c r="R412" s="40" t="s">
        <v>21</v>
      </c>
      <c r="S412" s="40" t="s">
        <v>5216</v>
      </c>
      <c r="T412" s="125">
        <v>7499</v>
      </c>
      <c r="U412" s="40" t="s">
        <v>4507</v>
      </c>
      <c r="V412" s="53"/>
      <c r="W412" s="53"/>
      <c r="X412" s="53"/>
      <c r="Y412" s="53"/>
      <c r="Z412" s="53"/>
      <c r="AA412" s="53"/>
      <c r="AB412" s="53"/>
      <c r="AC412" s="53"/>
      <c r="AD412" s="53"/>
      <c r="AE412" s="53"/>
      <c r="AF412" s="53"/>
      <c r="AG412" s="53"/>
      <c r="AH412" s="53"/>
      <c r="AI412" s="53"/>
      <c r="AJ412" s="40"/>
      <c r="AK412" s="40"/>
      <c r="AL412" s="40"/>
      <c r="AM412" s="40"/>
      <c r="AN412" s="40"/>
      <c r="AO412" s="40"/>
      <c r="AP412" s="40"/>
    </row>
    <row r="413" spans="1:42" x14ac:dyDescent="0.25">
      <c r="A413" s="3"/>
      <c r="B413" s="3">
        <v>16379</v>
      </c>
      <c r="C413" s="53" t="s">
        <v>5065</v>
      </c>
      <c r="D413" s="53" t="s">
        <v>13</v>
      </c>
      <c r="E413" s="3"/>
      <c r="F413" s="3">
        <v>24</v>
      </c>
      <c r="G413" s="3" t="s">
        <v>3179</v>
      </c>
      <c r="H413" s="3"/>
      <c r="I413" s="3">
        <v>7</v>
      </c>
      <c r="J413" s="13" t="s">
        <v>1002</v>
      </c>
      <c r="K413" s="13"/>
      <c r="L413" s="13"/>
      <c r="M413" s="40" t="s">
        <v>5106</v>
      </c>
      <c r="N413" s="3"/>
      <c r="O413" s="3"/>
      <c r="P413" s="76">
        <v>1</v>
      </c>
      <c r="Q413" s="76" t="s">
        <v>552</v>
      </c>
      <c r="R413" s="40" t="s">
        <v>21</v>
      </c>
      <c r="S413" s="40" t="s">
        <v>5016</v>
      </c>
      <c r="T413" s="125">
        <v>6287</v>
      </c>
      <c r="U413" s="40" t="s">
        <v>4506</v>
      </c>
      <c r="V413" s="53"/>
      <c r="W413" s="53"/>
      <c r="X413" s="53"/>
      <c r="Y413" s="53"/>
      <c r="Z413" s="53"/>
      <c r="AA413" s="53"/>
      <c r="AB413" s="53"/>
      <c r="AC413" s="53"/>
      <c r="AD413" s="53"/>
      <c r="AE413" s="53"/>
      <c r="AF413" s="53"/>
      <c r="AG413" s="53"/>
      <c r="AH413" s="53"/>
      <c r="AI413" s="53"/>
      <c r="AJ413" s="40"/>
      <c r="AK413" s="40"/>
      <c r="AL413" s="40"/>
      <c r="AM413" s="40"/>
      <c r="AN413" s="40"/>
      <c r="AO413" s="40"/>
      <c r="AP413" s="40"/>
    </row>
    <row r="414" spans="1:42" x14ac:dyDescent="0.25">
      <c r="A414" s="3"/>
      <c r="B414" s="3">
        <v>37106</v>
      </c>
      <c r="C414" s="53" t="s">
        <v>5067</v>
      </c>
      <c r="D414" s="53" t="s">
        <v>843</v>
      </c>
      <c r="E414" s="3"/>
      <c r="F414" s="3">
        <v>21</v>
      </c>
      <c r="G414" s="3" t="s">
        <v>3179</v>
      </c>
      <c r="H414" s="3"/>
      <c r="I414" s="3">
        <v>7</v>
      </c>
      <c r="J414" s="13" t="s">
        <v>1002</v>
      </c>
      <c r="K414" s="13"/>
      <c r="L414" s="53" t="s">
        <v>4891</v>
      </c>
      <c r="M414" s="40" t="s">
        <v>5142</v>
      </c>
      <c r="N414" s="3"/>
      <c r="O414" s="3"/>
      <c r="P414" s="76">
        <v>1</v>
      </c>
      <c r="Q414" s="76" t="s">
        <v>552</v>
      </c>
      <c r="R414" s="40" t="s">
        <v>21</v>
      </c>
      <c r="S414" s="40" t="s">
        <v>5013</v>
      </c>
      <c r="T414" s="125">
        <v>6449</v>
      </c>
      <c r="U414" s="40" t="s">
        <v>4504</v>
      </c>
      <c r="V414" s="53"/>
      <c r="W414" s="53"/>
      <c r="X414" s="53"/>
      <c r="Y414" s="53"/>
      <c r="Z414" s="53"/>
      <c r="AA414" s="53"/>
      <c r="AB414" s="53"/>
      <c r="AC414" s="53"/>
      <c r="AD414" s="53"/>
      <c r="AE414" s="53"/>
      <c r="AF414" s="53"/>
      <c r="AG414" s="53"/>
      <c r="AH414" s="53"/>
      <c r="AI414" s="53"/>
      <c r="AJ414" s="40"/>
      <c r="AK414" s="40"/>
      <c r="AL414" s="40"/>
      <c r="AM414" s="40"/>
      <c r="AN414" s="40"/>
      <c r="AO414" s="40"/>
      <c r="AP414" s="40"/>
    </row>
    <row r="415" spans="1:42" x14ac:dyDescent="0.25">
      <c r="A415" s="3"/>
      <c r="B415" s="3">
        <v>11775</v>
      </c>
      <c r="C415" s="53" t="s">
        <v>3075</v>
      </c>
      <c r="D415" s="53" t="s">
        <v>4233</v>
      </c>
      <c r="E415" s="3"/>
      <c r="F415" s="3">
        <v>26</v>
      </c>
      <c r="G415" s="3" t="s">
        <v>3179</v>
      </c>
      <c r="H415" s="3"/>
      <c r="I415" s="3">
        <v>7</v>
      </c>
      <c r="J415" s="13" t="s">
        <v>1002</v>
      </c>
      <c r="K415" s="13"/>
      <c r="L415" s="53" t="s">
        <v>4891</v>
      </c>
      <c r="M415" s="40" t="s">
        <v>5143</v>
      </c>
      <c r="N415" s="3"/>
      <c r="O415" s="3"/>
      <c r="P415" s="76">
        <v>1</v>
      </c>
      <c r="Q415" s="76" t="s">
        <v>552</v>
      </c>
      <c r="R415" s="40" t="s">
        <v>16</v>
      </c>
      <c r="S415" s="40" t="s">
        <v>5022</v>
      </c>
      <c r="T415" s="125">
        <v>5413</v>
      </c>
      <c r="U415" s="40" t="s">
        <v>4503</v>
      </c>
      <c r="V415" s="53"/>
      <c r="W415" s="53"/>
      <c r="X415" s="53"/>
      <c r="Y415" s="53"/>
      <c r="Z415" s="53"/>
      <c r="AA415" s="53"/>
      <c r="AB415" s="53"/>
      <c r="AC415" s="53"/>
      <c r="AD415" s="53"/>
      <c r="AE415" s="53"/>
      <c r="AF415" s="53"/>
      <c r="AG415" s="53"/>
      <c r="AH415" s="53"/>
      <c r="AI415" s="53"/>
      <c r="AJ415" s="40"/>
      <c r="AK415" s="40"/>
      <c r="AL415" s="40"/>
      <c r="AM415" s="40"/>
      <c r="AN415" s="40"/>
      <c r="AO415" s="40"/>
      <c r="AP415" s="40"/>
    </row>
    <row r="416" spans="1:42" x14ac:dyDescent="0.25">
      <c r="A416" s="3"/>
      <c r="B416" s="3">
        <v>5727</v>
      </c>
      <c r="C416" s="53" t="s">
        <v>5069</v>
      </c>
      <c r="D416" s="53" t="s">
        <v>5070</v>
      </c>
      <c r="E416" s="3"/>
      <c r="F416" s="3">
        <v>40</v>
      </c>
      <c r="G416" s="3" t="s">
        <v>3179</v>
      </c>
      <c r="H416" s="3"/>
      <c r="I416" s="3">
        <v>7</v>
      </c>
      <c r="J416" s="13" t="s">
        <v>1002</v>
      </c>
      <c r="K416" s="13"/>
      <c r="L416" s="13"/>
      <c r="M416" s="40" t="s">
        <v>5107</v>
      </c>
      <c r="N416" s="3"/>
      <c r="O416" s="3"/>
      <c r="P416" s="76">
        <v>1</v>
      </c>
      <c r="Q416" s="76" t="s">
        <v>552</v>
      </c>
      <c r="R416" s="40" t="s">
        <v>21</v>
      </c>
      <c r="S416" s="40" t="s">
        <v>5016</v>
      </c>
      <c r="T416" s="125">
        <v>6288</v>
      </c>
      <c r="U416" s="40" t="s">
        <v>4502</v>
      </c>
      <c r="V416" s="53"/>
      <c r="W416" s="53"/>
      <c r="X416" s="53"/>
      <c r="Y416" s="53"/>
      <c r="Z416" s="53"/>
      <c r="AA416" s="53"/>
      <c r="AB416" s="53"/>
      <c r="AC416" s="53"/>
      <c r="AD416" s="53"/>
      <c r="AE416" s="53"/>
      <c r="AF416" s="53"/>
      <c r="AG416" s="53"/>
      <c r="AH416" s="53"/>
      <c r="AI416" s="53"/>
      <c r="AJ416" s="40"/>
      <c r="AK416" s="40"/>
      <c r="AL416" s="40"/>
      <c r="AM416" s="40"/>
      <c r="AN416" s="40"/>
      <c r="AO416" s="40"/>
      <c r="AP416" s="40"/>
    </row>
    <row r="417" spans="1:42" x14ac:dyDescent="0.25">
      <c r="A417" s="3"/>
      <c r="B417" s="3">
        <v>202764</v>
      </c>
      <c r="C417" s="53" t="s">
        <v>3072</v>
      </c>
      <c r="D417" s="53" t="s">
        <v>49</v>
      </c>
      <c r="E417" s="3"/>
      <c r="F417" s="3">
        <v>20</v>
      </c>
      <c r="G417" s="3" t="s">
        <v>5172</v>
      </c>
      <c r="H417" s="3"/>
      <c r="I417" s="3">
        <v>7</v>
      </c>
      <c r="J417" s="13" t="s">
        <v>1002</v>
      </c>
      <c r="K417" s="13"/>
      <c r="L417" s="53" t="s">
        <v>4891</v>
      </c>
      <c r="M417" s="40" t="s">
        <v>5213</v>
      </c>
      <c r="N417" s="3"/>
      <c r="O417" s="3"/>
      <c r="P417" s="76">
        <v>1</v>
      </c>
      <c r="Q417" s="76" t="s">
        <v>552</v>
      </c>
      <c r="R417" s="40" t="s">
        <v>21</v>
      </c>
      <c r="S417" s="40" t="s">
        <v>5017</v>
      </c>
      <c r="T417" s="125">
        <v>6326</v>
      </c>
      <c r="U417" s="40" t="s">
        <v>5214</v>
      </c>
      <c r="V417" s="53"/>
      <c r="W417" s="53"/>
      <c r="X417" s="53"/>
      <c r="Y417" s="53"/>
      <c r="Z417" s="53"/>
      <c r="AA417" s="53"/>
      <c r="AB417" s="53"/>
      <c r="AC417" s="53"/>
      <c r="AD417" s="53"/>
      <c r="AE417" s="53"/>
      <c r="AF417" s="53"/>
      <c r="AG417" s="53"/>
      <c r="AH417" s="53"/>
      <c r="AI417" s="53"/>
      <c r="AJ417" s="40"/>
      <c r="AK417" s="40"/>
      <c r="AL417" s="40"/>
      <c r="AM417" s="40"/>
      <c r="AN417" s="40"/>
      <c r="AO417" s="40"/>
      <c r="AP417" s="40"/>
    </row>
    <row r="418" spans="1:42" x14ac:dyDescent="0.25">
      <c r="A418" s="3"/>
      <c r="B418" s="3">
        <v>3264</v>
      </c>
      <c r="C418" s="53" t="s">
        <v>5071</v>
      </c>
      <c r="D418" s="53" t="s">
        <v>13</v>
      </c>
      <c r="E418" s="3"/>
      <c r="F418" s="3">
        <v>36</v>
      </c>
      <c r="G418" s="3" t="s">
        <v>3179</v>
      </c>
      <c r="H418" s="3"/>
      <c r="I418" s="3">
        <v>7</v>
      </c>
      <c r="J418" s="13" t="s">
        <v>1002</v>
      </c>
      <c r="K418" s="13"/>
      <c r="L418" s="13"/>
      <c r="M418" s="40" t="s">
        <v>5144</v>
      </c>
      <c r="N418" s="3"/>
      <c r="O418" s="3"/>
      <c r="P418" s="76">
        <v>1</v>
      </c>
      <c r="Q418" s="76" t="s">
        <v>552</v>
      </c>
      <c r="R418" s="40" t="s">
        <v>57</v>
      </c>
      <c r="S418" s="40" t="s">
        <v>5025</v>
      </c>
      <c r="T418" s="125">
        <v>5414</v>
      </c>
      <c r="U418" s="40" t="s">
        <v>4499</v>
      </c>
      <c r="V418" s="53"/>
      <c r="W418" s="53"/>
      <c r="X418" s="53"/>
      <c r="Y418" s="53"/>
      <c r="Z418" s="53"/>
      <c r="AA418" s="53"/>
      <c r="AB418" s="53"/>
      <c r="AC418" s="53"/>
      <c r="AD418" s="53"/>
      <c r="AE418" s="53"/>
      <c r="AF418" s="53"/>
      <c r="AG418" s="53"/>
      <c r="AH418" s="53"/>
      <c r="AI418" s="53"/>
      <c r="AJ418" s="40"/>
      <c r="AK418" s="40"/>
      <c r="AL418" s="40"/>
      <c r="AM418" s="40"/>
      <c r="AN418" s="40"/>
      <c r="AO418" s="40"/>
      <c r="AP418" s="40"/>
    </row>
    <row r="419" spans="1:42" x14ac:dyDescent="0.25">
      <c r="A419" s="3"/>
      <c r="B419" s="3">
        <v>65744</v>
      </c>
      <c r="C419" s="53" t="s">
        <v>5072</v>
      </c>
      <c r="D419" s="53" t="s">
        <v>72</v>
      </c>
      <c r="E419" s="3"/>
      <c r="F419" s="3">
        <v>19</v>
      </c>
      <c r="G419" s="3" t="s">
        <v>3179</v>
      </c>
      <c r="H419" s="3"/>
      <c r="I419" s="3">
        <v>7</v>
      </c>
      <c r="J419" s="13" t="s">
        <v>1002</v>
      </c>
      <c r="K419" s="13"/>
      <c r="L419" s="53" t="s">
        <v>4891</v>
      </c>
      <c r="M419" s="40" t="s">
        <v>5108</v>
      </c>
      <c r="N419" s="3"/>
      <c r="O419" s="3"/>
      <c r="P419" s="76">
        <v>1</v>
      </c>
      <c r="Q419" s="76" t="s">
        <v>552</v>
      </c>
      <c r="R419" s="40" t="s">
        <v>21</v>
      </c>
      <c r="S419" s="40" t="s">
        <v>5026</v>
      </c>
      <c r="T419" s="125">
        <v>6754</v>
      </c>
      <c r="U419" s="40" t="s">
        <v>4498</v>
      </c>
      <c r="V419" s="53"/>
      <c r="W419" s="53"/>
      <c r="X419" s="53"/>
      <c r="Y419" s="53"/>
      <c r="Z419" s="53"/>
      <c r="AA419" s="53"/>
      <c r="AB419" s="53"/>
      <c r="AC419" s="53"/>
      <c r="AD419" s="53"/>
      <c r="AE419" s="53"/>
      <c r="AF419" s="53"/>
      <c r="AG419" s="53"/>
      <c r="AH419" s="53"/>
      <c r="AI419" s="53"/>
      <c r="AJ419" s="40"/>
      <c r="AK419" s="40"/>
      <c r="AL419" s="40"/>
      <c r="AM419" s="40"/>
      <c r="AN419" s="40"/>
      <c r="AO419" s="40"/>
      <c r="AP419" s="40"/>
    </row>
    <row r="420" spans="1:42" x14ac:dyDescent="0.25">
      <c r="A420" s="3"/>
      <c r="B420" s="3">
        <v>36932</v>
      </c>
      <c r="C420" s="53" t="s">
        <v>4564</v>
      </c>
      <c r="D420" s="53" t="s">
        <v>18</v>
      </c>
      <c r="E420" s="3"/>
      <c r="F420" s="3">
        <v>26</v>
      </c>
      <c r="G420" s="3" t="s">
        <v>5172</v>
      </c>
      <c r="H420" s="3"/>
      <c r="I420" s="3">
        <v>7</v>
      </c>
      <c r="J420" s="13" t="s">
        <v>1002</v>
      </c>
      <c r="K420" s="13"/>
      <c r="L420" s="53" t="s">
        <v>4891</v>
      </c>
      <c r="M420" s="40" t="s">
        <v>5215</v>
      </c>
      <c r="N420" s="3"/>
      <c r="O420" s="3"/>
      <c r="P420" s="76">
        <v>1</v>
      </c>
      <c r="Q420" s="76" t="s">
        <v>552</v>
      </c>
      <c r="R420" s="40" t="s">
        <v>21</v>
      </c>
      <c r="S420" s="40" t="s">
        <v>4724</v>
      </c>
      <c r="T420" s="125">
        <v>6313</v>
      </c>
      <c r="U420" s="40" t="s">
        <v>5217</v>
      </c>
      <c r="V420" s="53"/>
      <c r="W420" s="53"/>
      <c r="X420" s="53"/>
      <c r="Y420" s="53"/>
      <c r="Z420" s="53"/>
      <c r="AA420" s="53"/>
      <c r="AB420" s="53"/>
      <c r="AC420" s="53"/>
      <c r="AD420" s="53"/>
      <c r="AE420" s="53"/>
      <c r="AF420" s="53"/>
      <c r="AG420" s="53"/>
      <c r="AH420" s="53"/>
      <c r="AI420" s="53"/>
      <c r="AJ420" s="40"/>
      <c r="AK420" s="40"/>
      <c r="AL420" s="40"/>
      <c r="AM420" s="40"/>
      <c r="AN420" s="40"/>
      <c r="AO420" s="40"/>
      <c r="AP420" s="40"/>
    </row>
    <row r="421" spans="1:42" x14ac:dyDescent="0.25">
      <c r="A421" s="3"/>
      <c r="B421" s="3">
        <v>66050</v>
      </c>
      <c r="C421" s="53" t="s">
        <v>320</v>
      </c>
      <c r="D421" s="53" t="s">
        <v>5076</v>
      </c>
      <c r="E421" s="3"/>
      <c r="F421" s="3">
        <v>24</v>
      </c>
      <c r="G421" s="3" t="s">
        <v>3179</v>
      </c>
      <c r="H421" s="3"/>
      <c r="I421" s="3">
        <v>7</v>
      </c>
      <c r="J421" s="13" t="s">
        <v>1002</v>
      </c>
      <c r="K421" s="13"/>
      <c r="L421" s="53" t="s">
        <v>4891</v>
      </c>
      <c r="M421" s="40" t="s">
        <v>5145</v>
      </c>
      <c r="N421" s="3"/>
      <c r="O421" s="3"/>
      <c r="P421" s="76">
        <v>1</v>
      </c>
      <c r="Q421" s="76" t="s">
        <v>552</v>
      </c>
      <c r="R421" s="40" t="s">
        <v>215</v>
      </c>
      <c r="S421" s="40" t="s">
        <v>5030</v>
      </c>
      <c r="T421" s="125">
        <v>6519</v>
      </c>
      <c r="U421" s="40" t="s">
        <v>4495</v>
      </c>
      <c r="V421" s="53"/>
      <c r="W421" s="53"/>
      <c r="X421" s="53"/>
      <c r="Y421" s="53"/>
      <c r="Z421" s="53"/>
      <c r="AA421" s="53"/>
      <c r="AB421" s="53"/>
      <c r="AC421" s="53"/>
      <c r="AD421" s="53"/>
      <c r="AE421" s="53"/>
      <c r="AF421" s="53"/>
      <c r="AG421" s="53"/>
      <c r="AH421" s="53"/>
      <c r="AI421" s="53"/>
      <c r="AJ421" s="40"/>
      <c r="AK421" s="40"/>
      <c r="AL421" s="40"/>
      <c r="AM421" s="40"/>
      <c r="AN421" s="40"/>
      <c r="AO421" s="40"/>
      <c r="AP421" s="40"/>
    </row>
    <row r="422" spans="1:42" x14ac:dyDescent="0.25">
      <c r="A422" s="3"/>
      <c r="B422" s="3">
        <v>41272</v>
      </c>
      <c r="C422" s="53" t="s">
        <v>320</v>
      </c>
      <c r="D422" s="53" t="s">
        <v>120</v>
      </c>
      <c r="E422" s="3"/>
      <c r="F422" s="3">
        <v>18</v>
      </c>
      <c r="G422" s="3" t="s">
        <v>3179</v>
      </c>
      <c r="H422" s="3"/>
      <c r="I422" s="3">
        <v>7</v>
      </c>
      <c r="J422" s="13" t="s">
        <v>1002</v>
      </c>
      <c r="K422" s="13"/>
      <c r="L422" s="76" t="s">
        <v>4986</v>
      </c>
      <c r="M422" s="40" t="s">
        <v>5109</v>
      </c>
      <c r="N422" s="3"/>
      <c r="O422" s="3"/>
      <c r="P422" s="76">
        <v>1</v>
      </c>
      <c r="Q422" s="76" t="s">
        <v>552</v>
      </c>
      <c r="R422" s="40" t="s">
        <v>21</v>
      </c>
      <c r="S422" s="40" t="s">
        <v>5031</v>
      </c>
      <c r="T422" s="125">
        <v>6839</v>
      </c>
      <c r="U422" s="40" t="s">
        <v>4494</v>
      </c>
      <c r="V422" s="53"/>
      <c r="W422" s="53"/>
      <c r="X422" s="53"/>
      <c r="Y422" s="53"/>
      <c r="Z422" s="53"/>
      <c r="AA422" s="53"/>
      <c r="AB422" s="53"/>
      <c r="AC422" s="53"/>
      <c r="AD422" s="53"/>
      <c r="AE422" s="53"/>
      <c r="AF422" s="53"/>
      <c r="AG422" s="53"/>
      <c r="AH422" s="53"/>
      <c r="AI422" s="53"/>
      <c r="AJ422" s="40"/>
      <c r="AK422" s="40"/>
      <c r="AL422" s="40"/>
      <c r="AM422" s="40"/>
      <c r="AN422" s="40"/>
      <c r="AO422" s="40"/>
      <c r="AP422" s="40"/>
    </row>
    <row r="423" spans="1:42" x14ac:dyDescent="0.25">
      <c r="A423" s="3"/>
      <c r="B423" s="3">
        <v>223866</v>
      </c>
      <c r="C423" s="53" t="s">
        <v>4565</v>
      </c>
      <c r="D423" s="53" t="s">
        <v>412</v>
      </c>
      <c r="E423" s="3"/>
      <c r="F423" s="3">
        <v>26</v>
      </c>
      <c r="G423" s="3" t="s">
        <v>3179</v>
      </c>
      <c r="H423" s="3"/>
      <c r="I423" s="3">
        <v>7</v>
      </c>
      <c r="J423" s="13" t="s">
        <v>1002</v>
      </c>
      <c r="K423" s="13"/>
      <c r="L423" s="53" t="s">
        <v>4891</v>
      </c>
      <c r="M423" s="40" t="s">
        <v>5195</v>
      </c>
      <c r="N423" s="3"/>
      <c r="O423" s="3"/>
      <c r="P423" s="76">
        <v>1</v>
      </c>
      <c r="Q423" s="76" t="s">
        <v>552</v>
      </c>
      <c r="R423" s="40" t="s">
        <v>121</v>
      </c>
      <c r="S423" s="40" t="s">
        <v>5196</v>
      </c>
      <c r="T423" s="125">
        <v>6504</v>
      </c>
      <c r="U423" s="40" t="s">
        <v>5197</v>
      </c>
      <c r="V423" s="53"/>
      <c r="W423" s="53"/>
      <c r="X423" s="53"/>
      <c r="Y423" s="53"/>
      <c r="Z423" s="53"/>
      <c r="AA423" s="53"/>
      <c r="AB423" s="53"/>
      <c r="AC423" s="53"/>
      <c r="AD423" s="53"/>
      <c r="AE423" s="53"/>
      <c r="AF423" s="53"/>
      <c r="AG423" s="53"/>
      <c r="AH423" s="53"/>
      <c r="AI423" s="53"/>
      <c r="AJ423" s="40"/>
      <c r="AK423" s="40"/>
      <c r="AL423" s="40"/>
      <c r="AM423" s="40"/>
      <c r="AN423" s="40"/>
      <c r="AO423" s="40"/>
      <c r="AP423" s="40"/>
    </row>
    <row r="424" spans="1:42" x14ac:dyDescent="0.25">
      <c r="A424" s="3"/>
      <c r="B424" s="3">
        <v>36395</v>
      </c>
      <c r="C424" s="53" t="s">
        <v>2683</v>
      </c>
      <c r="D424" s="53" t="s">
        <v>767</v>
      </c>
      <c r="E424" s="3"/>
      <c r="F424" s="3">
        <v>33</v>
      </c>
      <c r="G424" s="3" t="s">
        <v>3179</v>
      </c>
      <c r="H424" s="3"/>
      <c r="I424" s="3">
        <v>7</v>
      </c>
      <c r="J424" s="13" t="s">
        <v>1002</v>
      </c>
      <c r="K424" s="13"/>
      <c r="L424" s="53" t="s">
        <v>4891</v>
      </c>
      <c r="M424" s="40" t="s">
        <v>5146</v>
      </c>
      <c r="N424" s="3"/>
      <c r="O424" s="3"/>
      <c r="P424" s="76">
        <v>1</v>
      </c>
      <c r="Q424" s="76" t="s">
        <v>552</v>
      </c>
      <c r="R424" s="40" t="s">
        <v>21</v>
      </c>
      <c r="S424" s="40" t="s">
        <v>5034</v>
      </c>
      <c r="T424" s="125">
        <v>6377</v>
      </c>
      <c r="U424" s="40" t="s">
        <v>4491</v>
      </c>
      <c r="V424" s="53"/>
      <c r="W424" s="53"/>
      <c r="X424" s="53"/>
      <c r="Y424" s="53"/>
      <c r="Z424" s="53"/>
      <c r="AA424" s="53"/>
      <c r="AB424" s="53"/>
      <c r="AC424" s="53"/>
      <c r="AD424" s="53"/>
      <c r="AE424" s="53"/>
      <c r="AF424" s="53"/>
      <c r="AG424" s="53"/>
      <c r="AH424" s="53"/>
      <c r="AI424" s="53"/>
      <c r="AJ424" s="40"/>
      <c r="AK424" s="40"/>
      <c r="AL424" s="40"/>
      <c r="AM424" s="40"/>
      <c r="AN424" s="40"/>
      <c r="AO424" s="40"/>
      <c r="AP424" s="40"/>
    </row>
    <row r="425" spans="1:42" x14ac:dyDescent="0.25">
      <c r="A425" s="3"/>
      <c r="B425" s="3">
        <v>43755</v>
      </c>
      <c r="C425" s="53" t="s">
        <v>2690</v>
      </c>
      <c r="D425" s="53" t="s">
        <v>5079</v>
      </c>
      <c r="E425" s="3"/>
      <c r="F425" s="3">
        <v>34</v>
      </c>
      <c r="G425" s="3" t="s">
        <v>3179</v>
      </c>
      <c r="H425" s="3"/>
      <c r="I425" s="3">
        <v>7</v>
      </c>
      <c r="J425" s="13" t="s">
        <v>1002</v>
      </c>
      <c r="K425" s="13"/>
      <c r="L425" s="13"/>
      <c r="M425" s="40" t="s">
        <v>5147</v>
      </c>
      <c r="N425" s="3"/>
      <c r="O425" s="3"/>
      <c r="P425" s="76">
        <v>1</v>
      </c>
      <c r="Q425" s="76" t="s">
        <v>552</v>
      </c>
      <c r="R425" s="40" t="s">
        <v>121</v>
      </c>
      <c r="S425" s="40" t="s">
        <v>5035</v>
      </c>
      <c r="T425" s="125">
        <v>5585</v>
      </c>
      <c r="U425" s="40" t="s">
        <v>4490</v>
      </c>
      <c r="V425" s="53"/>
      <c r="W425" s="53"/>
      <c r="X425" s="53"/>
      <c r="Y425" s="53"/>
      <c r="Z425" s="53"/>
      <c r="AA425" s="53"/>
      <c r="AB425" s="53"/>
      <c r="AC425" s="53"/>
      <c r="AD425" s="53"/>
      <c r="AE425" s="53"/>
      <c r="AF425" s="53"/>
      <c r="AG425" s="53"/>
      <c r="AH425" s="53"/>
      <c r="AI425" s="53"/>
      <c r="AJ425" s="40"/>
      <c r="AK425" s="40"/>
      <c r="AL425" s="40"/>
      <c r="AM425" s="40"/>
      <c r="AN425" s="40"/>
      <c r="AO425" s="40"/>
      <c r="AP425" s="40"/>
    </row>
    <row r="426" spans="1:42" x14ac:dyDescent="0.25">
      <c r="A426" s="3"/>
      <c r="B426" s="3">
        <v>3617</v>
      </c>
      <c r="C426" s="53" t="s">
        <v>5081</v>
      </c>
      <c r="D426" s="53" t="s">
        <v>85</v>
      </c>
      <c r="E426" s="3"/>
      <c r="F426" s="3">
        <v>27</v>
      </c>
      <c r="G426" s="3" t="s">
        <v>3179</v>
      </c>
      <c r="H426" s="3"/>
      <c r="I426" s="3">
        <v>7</v>
      </c>
      <c r="J426" s="13" t="s">
        <v>1002</v>
      </c>
      <c r="K426" s="13"/>
      <c r="L426" s="13"/>
      <c r="M426" s="40" t="s">
        <v>5110</v>
      </c>
      <c r="N426" s="3"/>
      <c r="O426" s="3"/>
      <c r="P426" s="76">
        <v>1</v>
      </c>
      <c r="Q426" s="76" t="s">
        <v>552</v>
      </c>
      <c r="R426" s="40" t="s">
        <v>2892</v>
      </c>
      <c r="S426" s="40" t="s">
        <v>5037</v>
      </c>
      <c r="T426" s="125">
        <v>6083</v>
      </c>
      <c r="U426" s="40" t="s">
        <v>4488</v>
      </c>
      <c r="V426" s="53"/>
      <c r="W426" s="53"/>
      <c r="X426" s="53"/>
      <c r="Y426" s="53"/>
      <c r="Z426" s="53"/>
      <c r="AA426" s="53"/>
      <c r="AB426" s="53"/>
      <c r="AC426" s="53"/>
      <c r="AD426" s="53"/>
      <c r="AE426" s="53"/>
      <c r="AF426" s="53"/>
      <c r="AG426" s="53"/>
      <c r="AH426" s="53"/>
      <c r="AI426" s="53"/>
      <c r="AJ426" s="40"/>
      <c r="AK426" s="40"/>
      <c r="AL426" s="40"/>
      <c r="AM426" s="40"/>
      <c r="AN426" s="40"/>
      <c r="AO426" s="40"/>
      <c r="AP426" s="40"/>
    </row>
    <row r="427" spans="1:42" x14ac:dyDescent="0.25">
      <c r="A427" s="3"/>
      <c r="B427" s="3">
        <v>3239</v>
      </c>
      <c r="C427" s="53" t="s">
        <v>3163</v>
      </c>
      <c r="D427" s="53" t="s">
        <v>5084</v>
      </c>
      <c r="E427" s="3"/>
      <c r="F427" s="3">
        <v>23</v>
      </c>
      <c r="G427" s="3" t="s">
        <v>3179</v>
      </c>
      <c r="H427" s="3"/>
      <c r="I427" s="3">
        <v>7</v>
      </c>
      <c r="J427" s="13" t="s">
        <v>1002</v>
      </c>
      <c r="K427" s="13"/>
      <c r="L427" s="13"/>
      <c r="M427" s="40" t="s">
        <v>5111</v>
      </c>
      <c r="N427" s="3"/>
      <c r="O427" s="3"/>
      <c r="P427" s="76">
        <v>1</v>
      </c>
      <c r="Q427" s="76" t="s">
        <v>552</v>
      </c>
      <c r="R427" s="40" t="s">
        <v>21</v>
      </c>
      <c r="S427" s="40" t="s">
        <v>5008</v>
      </c>
      <c r="T427" s="125">
        <v>6057</v>
      </c>
      <c r="U427" s="40" t="s">
        <v>4485</v>
      </c>
      <c r="V427" s="53"/>
      <c r="W427" s="53"/>
      <c r="X427" s="53"/>
      <c r="Y427" s="53"/>
      <c r="Z427" s="53"/>
      <c r="AA427" s="53"/>
      <c r="AB427" s="53"/>
      <c r="AC427" s="53"/>
      <c r="AD427" s="53"/>
      <c r="AE427" s="53"/>
      <c r="AF427" s="53"/>
      <c r="AG427" s="53"/>
      <c r="AH427" s="53"/>
      <c r="AI427" s="53"/>
      <c r="AJ427" s="40"/>
      <c r="AK427" s="40"/>
      <c r="AL427" s="40"/>
      <c r="AM427" s="40"/>
      <c r="AN427" s="40"/>
      <c r="AO427" s="40"/>
      <c r="AP427" s="40"/>
    </row>
    <row r="428" spans="1:42" x14ac:dyDescent="0.25">
      <c r="A428" s="3"/>
      <c r="B428" s="3">
        <v>73078</v>
      </c>
      <c r="C428" s="53" t="s">
        <v>5085</v>
      </c>
      <c r="D428" s="53" t="s">
        <v>5086</v>
      </c>
      <c r="E428" s="3"/>
      <c r="F428" s="3">
        <v>24</v>
      </c>
      <c r="G428" s="3" t="s">
        <v>3179</v>
      </c>
      <c r="H428" s="3"/>
      <c r="I428" s="3">
        <v>7</v>
      </c>
      <c r="J428" s="13" t="s">
        <v>1002</v>
      </c>
      <c r="K428" s="13"/>
      <c r="L428" s="53" t="s">
        <v>4891</v>
      </c>
      <c r="M428" s="40" t="s">
        <v>5112</v>
      </c>
      <c r="N428" s="3"/>
      <c r="O428" s="3"/>
      <c r="P428" s="76">
        <v>1</v>
      </c>
      <c r="Q428" s="76" t="s">
        <v>552</v>
      </c>
      <c r="R428" s="40" t="s">
        <v>121</v>
      </c>
      <c r="S428" s="40" t="s">
        <v>5040</v>
      </c>
      <c r="T428" s="125">
        <v>5690</v>
      </c>
      <c r="U428" s="40" t="s">
        <v>4484</v>
      </c>
      <c r="V428" s="53"/>
      <c r="W428" s="53"/>
      <c r="X428" s="53"/>
      <c r="Y428" s="53"/>
      <c r="Z428" s="53"/>
      <c r="AA428" s="53"/>
      <c r="AB428" s="53"/>
      <c r="AC428" s="53"/>
      <c r="AD428" s="53"/>
      <c r="AE428" s="53"/>
      <c r="AF428" s="53"/>
      <c r="AG428" s="53"/>
      <c r="AH428" s="53"/>
      <c r="AI428" s="53"/>
      <c r="AJ428" s="40"/>
      <c r="AK428" s="40"/>
      <c r="AL428" s="40"/>
      <c r="AM428" s="40"/>
      <c r="AN428" s="40"/>
      <c r="AO428" s="40"/>
      <c r="AP428" s="40"/>
    </row>
    <row r="429" spans="1:42" x14ac:dyDescent="0.25">
      <c r="A429" s="3"/>
      <c r="B429" s="3" t="s">
        <v>5206</v>
      </c>
      <c r="C429" s="53" t="s">
        <v>219</v>
      </c>
      <c r="D429" s="53" t="s">
        <v>30</v>
      </c>
      <c r="E429" s="3"/>
      <c r="F429" s="3">
        <v>24</v>
      </c>
      <c r="G429" s="3" t="s">
        <v>3179</v>
      </c>
      <c r="H429" s="3"/>
      <c r="I429" s="3">
        <v>7</v>
      </c>
      <c r="J429" s="13" t="s">
        <v>1002</v>
      </c>
      <c r="K429" s="13"/>
      <c r="L429" s="53" t="s">
        <v>4891</v>
      </c>
      <c r="M429" s="40" t="s">
        <v>4990</v>
      </c>
      <c r="N429" s="3"/>
      <c r="O429" s="3"/>
      <c r="P429" s="76">
        <v>1</v>
      </c>
      <c r="Q429" s="76" t="s">
        <v>552</v>
      </c>
      <c r="R429" s="40" t="s">
        <v>1133</v>
      </c>
      <c r="S429" s="40" t="s">
        <v>5043</v>
      </c>
      <c r="T429" s="125">
        <v>6693</v>
      </c>
      <c r="U429" s="40" t="s">
        <v>4482</v>
      </c>
      <c r="V429" s="53"/>
      <c r="W429" s="53"/>
      <c r="X429" s="53"/>
      <c r="Y429" s="53"/>
      <c r="Z429" s="53"/>
      <c r="AA429" s="53"/>
      <c r="AB429" s="53"/>
      <c r="AC429" s="53"/>
      <c r="AD429" s="53"/>
      <c r="AE429" s="53"/>
      <c r="AF429" s="53"/>
      <c r="AG429" s="53"/>
      <c r="AH429" s="53"/>
      <c r="AI429" s="53"/>
      <c r="AJ429" s="40"/>
      <c r="AK429" s="40"/>
      <c r="AL429" s="40"/>
      <c r="AM429" s="40"/>
      <c r="AN429" s="40"/>
      <c r="AO429" s="40"/>
      <c r="AP429" s="40"/>
    </row>
    <row r="430" spans="1:42" x14ac:dyDescent="0.25">
      <c r="A430" s="3"/>
      <c r="B430" s="3">
        <v>274088</v>
      </c>
      <c r="C430" s="53" t="s">
        <v>5087</v>
      </c>
      <c r="D430" s="53" t="s">
        <v>135</v>
      </c>
      <c r="E430" s="3"/>
      <c r="F430" s="3">
        <v>31</v>
      </c>
      <c r="G430" s="3" t="s">
        <v>3179</v>
      </c>
      <c r="H430" s="3"/>
      <c r="I430" s="3">
        <v>7</v>
      </c>
      <c r="J430" s="13" t="s">
        <v>1002</v>
      </c>
      <c r="K430" s="13"/>
      <c r="L430" s="53" t="s">
        <v>4891</v>
      </c>
      <c r="M430" s="40" t="s">
        <v>5113</v>
      </c>
      <c r="N430" s="3"/>
      <c r="O430" s="3"/>
      <c r="P430" s="76">
        <v>1</v>
      </c>
      <c r="Q430" s="76" t="s">
        <v>552</v>
      </c>
      <c r="R430" s="40" t="s">
        <v>1515</v>
      </c>
      <c r="S430" s="40" t="s">
        <v>5044</v>
      </c>
      <c r="T430" s="125">
        <v>6607</v>
      </c>
      <c r="U430" s="40" t="s">
        <v>4481</v>
      </c>
      <c r="V430" s="53"/>
      <c r="W430" s="53"/>
      <c r="X430" s="53"/>
      <c r="Y430" s="53"/>
      <c r="Z430" s="53"/>
      <c r="AA430" s="53"/>
      <c r="AB430" s="53"/>
      <c r="AC430" s="53"/>
      <c r="AD430" s="53"/>
      <c r="AE430" s="53"/>
      <c r="AF430" s="53"/>
      <c r="AG430" s="53"/>
      <c r="AH430" s="53"/>
      <c r="AI430" s="53"/>
      <c r="AJ430" s="40"/>
      <c r="AK430" s="40"/>
      <c r="AL430" s="40"/>
      <c r="AM430" s="40"/>
      <c r="AN430" s="40"/>
      <c r="AO430" s="40"/>
      <c r="AP430" s="40"/>
    </row>
    <row r="431" spans="1:42" x14ac:dyDescent="0.25">
      <c r="A431" s="3"/>
      <c r="B431" s="3">
        <v>2335</v>
      </c>
      <c r="C431" s="53" t="s">
        <v>224</v>
      </c>
      <c r="D431" s="53" t="s">
        <v>837</v>
      </c>
      <c r="E431" s="3"/>
      <c r="F431" s="3">
        <v>20</v>
      </c>
      <c r="G431" s="3" t="s">
        <v>3179</v>
      </c>
      <c r="H431" s="3"/>
      <c r="I431" s="3">
        <v>7</v>
      </c>
      <c r="J431" s="13" t="s">
        <v>1002</v>
      </c>
      <c r="K431" s="13"/>
      <c r="L431" s="53" t="s">
        <v>4891</v>
      </c>
      <c r="M431" s="40" t="s">
        <v>5114</v>
      </c>
      <c r="N431" s="3"/>
      <c r="O431" s="3"/>
      <c r="P431" s="76">
        <v>1</v>
      </c>
      <c r="Q431" s="76" t="s">
        <v>552</v>
      </c>
      <c r="R431" s="40" t="s">
        <v>16</v>
      </c>
      <c r="S431" s="40" t="s">
        <v>5045</v>
      </c>
      <c r="T431" s="125">
        <v>5756</v>
      </c>
      <c r="U431" s="40" t="s">
        <v>4479</v>
      </c>
      <c r="V431" s="53"/>
      <c r="W431" s="53"/>
      <c r="X431" s="53"/>
      <c r="Y431" s="53"/>
      <c r="Z431" s="53"/>
      <c r="AA431" s="53"/>
      <c r="AB431" s="53"/>
      <c r="AC431" s="53"/>
      <c r="AD431" s="53"/>
      <c r="AE431" s="53"/>
      <c r="AF431" s="53"/>
      <c r="AG431" s="53"/>
      <c r="AH431" s="53"/>
      <c r="AI431" s="53"/>
      <c r="AJ431" s="40"/>
      <c r="AK431" s="40"/>
      <c r="AL431" s="40"/>
      <c r="AM431" s="40"/>
      <c r="AN431" s="40"/>
      <c r="AO431" s="40"/>
      <c r="AP431" s="40"/>
    </row>
    <row r="432" spans="1:42" x14ac:dyDescent="0.25">
      <c r="A432" s="3"/>
      <c r="B432" s="3">
        <v>8392</v>
      </c>
      <c r="C432" s="53" t="s">
        <v>4566</v>
      </c>
      <c r="D432" s="53" t="s">
        <v>45</v>
      </c>
      <c r="E432" s="3"/>
      <c r="F432" s="3">
        <v>18</v>
      </c>
      <c r="G432" s="3" t="s">
        <v>3179</v>
      </c>
      <c r="H432" s="3"/>
      <c r="I432" s="3">
        <v>7</v>
      </c>
      <c r="J432" s="13" t="s">
        <v>1002</v>
      </c>
      <c r="K432" s="13"/>
      <c r="L432" s="53" t="s">
        <v>4987</v>
      </c>
      <c r="M432" s="40" t="s">
        <v>4289</v>
      </c>
      <c r="N432" s="3"/>
      <c r="O432" s="3"/>
      <c r="P432" s="76">
        <v>1</v>
      </c>
      <c r="Q432" s="76" t="s">
        <v>552</v>
      </c>
      <c r="R432" s="40" t="s">
        <v>21</v>
      </c>
      <c r="S432" s="40" t="s">
        <v>3301</v>
      </c>
      <c r="T432" s="125">
        <v>5466</v>
      </c>
      <c r="U432" s="40" t="s">
        <v>5198</v>
      </c>
      <c r="V432" s="53"/>
      <c r="W432" s="53"/>
      <c r="X432" s="53"/>
      <c r="Y432" s="53"/>
      <c r="Z432" s="53"/>
      <c r="AA432" s="53"/>
      <c r="AB432" s="53"/>
      <c r="AC432" s="53"/>
      <c r="AD432" s="53"/>
      <c r="AE432" s="53"/>
      <c r="AF432" s="53"/>
      <c r="AG432" s="53"/>
      <c r="AH432" s="53"/>
      <c r="AI432" s="53"/>
      <c r="AJ432" s="40"/>
      <c r="AK432" s="40"/>
      <c r="AL432" s="40"/>
      <c r="AM432" s="40"/>
      <c r="AN432" s="40"/>
      <c r="AO432" s="40"/>
      <c r="AP432" s="40"/>
    </row>
    <row r="433" spans="1:42" x14ac:dyDescent="0.25">
      <c r="A433" s="3"/>
      <c r="B433" s="3">
        <v>29720</v>
      </c>
      <c r="C433" s="53" t="s">
        <v>227</v>
      </c>
      <c r="D433" s="53" t="s">
        <v>52</v>
      </c>
      <c r="E433" s="3"/>
      <c r="F433" s="3">
        <v>27</v>
      </c>
      <c r="G433" s="3" t="s">
        <v>3179</v>
      </c>
      <c r="H433" s="3"/>
      <c r="I433" s="3">
        <v>7</v>
      </c>
      <c r="J433" s="13" t="s">
        <v>1002</v>
      </c>
      <c r="K433" s="13"/>
      <c r="L433" s="53" t="s">
        <v>4891</v>
      </c>
      <c r="M433" s="53" t="s">
        <v>5202</v>
      </c>
      <c r="N433" s="3"/>
      <c r="O433" s="3"/>
      <c r="P433" s="76">
        <v>1</v>
      </c>
      <c r="Q433" s="76" t="s">
        <v>552</v>
      </c>
      <c r="R433" s="53" t="s">
        <v>21</v>
      </c>
      <c r="S433" s="53" t="s">
        <v>5203</v>
      </c>
      <c r="T433" s="159">
        <v>6880</v>
      </c>
      <c r="U433" s="53" t="s">
        <v>5300</v>
      </c>
      <c r="V433" s="53"/>
      <c r="W433" s="53"/>
      <c r="X433" s="53"/>
      <c r="Y433" s="53"/>
      <c r="Z433" s="53"/>
      <c r="AA433" s="53"/>
      <c r="AB433" s="53"/>
      <c r="AC433" s="53"/>
      <c r="AD433" s="53"/>
      <c r="AE433" s="53"/>
      <c r="AF433" s="53"/>
      <c r="AG433" s="53"/>
      <c r="AH433" s="53"/>
      <c r="AI433" s="53"/>
      <c r="AJ433" s="40"/>
      <c r="AK433" s="40"/>
      <c r="AL433" s="40"/>
      <c r="AM433" s="40"/>
      <c r="AN433" s="40"/>
      <c r="AO433" s="40"/>
      <c r="AP433" s="40"/>
    </row>
    <row r="434" spans="1:42" x14ac:dyDescent="0.25">
      <c r="A434" s="3"/>
      <c r="B434" s="3">
        <v>21562</v>
      </c>
      <c r="C434" s="53" t="s">
        <v>4571</v>
      </c>
      <c r="D434" s="53" t="s">
        <v>79</v>
      </c>
      <c r="E434" s="3"/>
      <c r="F434" s="3">
        <v>32</v>
      </c>
      <c r="G434" s="3" t="s">
        <v>3179</v>
      </c>
      <c r="H434" s="3"/>
      <c r="I434" s="3">
        <v>7</v>
      </c>
      <c r="J434" s="13" t="s">
        <v>1002</v>
      </c>
      <c r="K434" s="13"/>
      <c r="L434" s="53" t="s">
        <v>4986</v>
      </c>
      <c r="M434" s="40" t="s">
        <v>5163</v>
      </c>
      <c r="N434" s="3"/>
      <c r="O434" s="3"/>
      <c r="P434" s="76">
        <v>1</v>
      </c>
      <c r="Q434" s="76" t="s">
        <v>552</v>
      </c>
      <c r="R434" s="40" t="s">
        <v>99</v>
      </c>
      <c r="S434" s="40" t="s">
        <v>5164</v>
      </c>
      <c r="T434" s="125">
        <v>6027</v>
      </c>
      <c r="U434" s="40" t="s">
        <v>5165</v>
      </c>
      <c r="V434" s="53"/>
      <c r="W434" s="53"/>
      <c r="X434" s="53"/>
      <c r="Y434" s="53"/>
      <c r="Z434" s="53"/>
      <c r="AA434" s="53"/>
      <c r="AB434" s="53"/>
      <c r="AC434" s="53"/>
      <c r="AD434" s="53"/>
      <c r="AE434" s="53"/>
      <c r="AF434" s="53"/>
      <c r="AG434" s="53"/>
      <c r="AH434" s="53"/>
      <c r="AI434" s="53"/>
      <c r="AJ434" s="40"/>
      <c r="AK434" s="40"/>
      <c r="AL434" s="40"/>
      <c r="AM434" s="40"/>
      <c r="AN434" s="40"/>
      <c r="AO434" s="40"/>
      <c r="AP434" s="40"/>
    </row>
    <row r="435" spans="1:42" x14ac:dyDescent="0.25">
      <c r="A435" s="3"/>
      <c r="B435" s="3" t="s">
        <v>5224</v>
      </c>
      <c r="C435" s="53" t="s">
        <v>395</v>
      </c>
      <c r="D435" s="53" t="s">
        <v>236</v>
      </c>
      <c r="E435" s="3"/>
      <c r="F435" s="3">
        <v>25</v>
      </c>
      <c r="G435" s="3" t="s">
        <v>3179</v>
      </c>
      <c r="H435" s="3"/>
      <c r="I435" s="3">
        <v>7</v>
      </c>
      <c r="J435" s="13" t="s">
        <v>1002</v>
      </c>
      <c r="K435" s="13"/>
      <c r="L435" s="53" t="s">
        <v>5225</v>
      </c>
      <c r="M435" s="40"/>
      <c r="N435" s="3"/>
      <c r="O435" s="3"/>
      <c r="P435" s="76">
        <v>1</v>
      </c>
      <c r="Q435" s="76" t="s">
        <v>552</v>
      </c>
      <c r="R435" s="40" t="s">
        <v>109</v>
      </c>
      <c r="S435" s="40" t="s">
        <v>110</v>
      </c>
      <c r="T435" s="125">
        <v>7293</v>
      </c>
      <c r="U435" s="40"/>
      <c r="V435" s="53"/>
      <c r="W435" s="53"/>
      <c r="X435" s="53"/>
      <c r="Y435" s="53"/>
      <c r="Z435" s="53"/>
      <c r="AA435" s="53"/>
      <c r="AB435" s="53"/>
      <c r="AC435" s="53"/>
      <c r="AD435" s="53"/>
      <c r="AE435" s="53"/>
      <c r="AF435" s="53"/>
      <c r="AG435" s="53"/>
      <c r="AH435" s="53"/>
      <c r="AI435" s="53"/>
      <c r="AJ435" s="40"/>
      <c r="AK435" s="40"/>
      <c r="AL435" s="40"/>
      <c r="AM435" s="40"/>
      <c r="AN435" s="40"/>
      <c r="AO435" s="40"/>
      <c r="AP435" s="40"/>
    </row>
    <row r="436" spans="1:42" x14ac:dyDescent="0.25">
      <c r="A436" s="3"/>
      <c r="B436" s="3">
        <v>42361</v>
      </c>
      <c r="C436" s="53" t="s">
        <v>4572</v>
      </c>
      <c r="D436" s="53" t="s">
        <v>72</v>
      </c>
      <c r="E436" s="3"/>
      <c r="F436" s="3">
        <v>19</v>
      </c>
      <c r="G436" s="3" t="s">
        <v>3179</v>
      </c>
      <c r="H436" s="3"/>
      <c r="I436" s="3">
        <v>7</v>
      </c>
      <c r="J436" s="13" t="s">
        <v>1002</v>
      </c>
      <c r="K436" s="13"/>
      <c r="L436" s="53" t="s">
        <v>4986</v>
      </c>
      <c r="M436" s="40" t="s">
        <v>5226</v>
      </c>
      <c r="N436" s="3"/>
      <c r="O436" s="3"/>
      <c r="P436" s="76">
        <v>1</v>
      </c>
      <c r="Q436" s="76" t="s">
        <v>552</v>
      </c>
      <c r="R436" s="40" t="s">
        <v>21</v>
      </c>
      <c r="S436" s="40" t="s">
        <v>5227</v>
      </c>
      <c r="T436" s="125">
        <v>6534</v>
      </c>
      <c r="U436" s="40" t="s">
        <v>5228</v>
      </c>
      <c r="V436" s="53"/>
      <c r="W436" s="53"/>
      <c r="X436" s="53"/>
      <c r="Y436" s="53"/>
      <c r="Z436" s="53"/>
      <c r="AA436" s="53"/>
      <c r="AB436" s="53"/>
      <c r="AC436" s="53"/>
      <c r="AD436" s="53"/>
      <c r="AE436" s="53"/>
      <c r="AF436" s="53"/>
      <c r="AG436" s="53"/>
      <c r="AH436" s="53"/>
      <c r="AI436" s="53"/>
      <c r="AJ436" s="40"/>
      <c r="AK436" s="40"/>
      <c r="AL436" s="40"/>
      <c r="AM436" s="40"/>
      <c r="AN436" s="40"/>
      <c r="AO436" s="40"/>
      <c r="AP436" s="40"/>
    </row>
    <row r="437" spans="1:42" x14ac:dyDescent="0.25">
      <c r="A437" s="3"/>
      <c r="B437" s="7">
        <v>201136</v>
      </c>
      <c r="C437" s="40" t="s">
        <v>4243</v>
      </c>
      <c r="D437" s="40" t="s">
        <v>1277</v>
      </c>
      <c r="E437" s="3"/>
      <c r="F437" s="7">
        <v>26</v>
      </c>
      <c r="G437" s="3" t="s">
        <v>3179</v>
      </c>
      <c r="H437" s="3" t="s">
        <v>1292</v>
      </c>
      <c r="I437" s="3" t="s">
        <v>4761</v>
      </c>
      <c r="J437" s="13" t="s">
        <v>1002</v>
      </c>
      <c r="K437" s="3"/>
      <c r="L437" s="40" t="s">
        <v>4734</v>
      </c>
      <c r="M437" s="53" t="s">
        <v>534</v>
      </c>
      <c r="N437" s="3"/>
      <c r="O437" s="3"/>
      <c r="P437" s="3">
        <v>1</v>
      </c>
      <c r="Q437" s="3" t="s">
        <v>552</v>
      </c>
      <c r="R437" s="40" t="s">
        <v>21</v>
      </c>
      <c r="S437" s="40" t="s">
        <v>3675</v>
      </c>
      <c r="T437" s="125">
        <v>6027</v>
      </c>
      <c r="U437" s="40" t="s">
        <v>4748</v>
      </c>
      <c r="V437" s="53"/>
      <c r="W437" s="53"/>
      <c r="X437" s="53"/>
      <c r="Y437" s="53"/>
      <c r="Z437" s="53"/>
      <c r="AA437" s="53"/>
      <c r="AB437" s="53"/>
      <c r="AC437" s="53"/>
      <c r="AD437" s="53"/>
      <c r="AE437" s="53"/>
      <c r="AF437" s="53"/>
      <c r="AG437" s="53"/>
      <c r="AH437" s="53"/>
      <c r="AI437" s="53"/>
      <c r="AJ437" s="40"/>
      <c r="AK437" s="40"/>
      <c r="AL437" s="40"/>
      <c r="AM437" s="40"/>
      <c r="AN437" s="40"/>
      <c r="AO437" s="40"/>
      <c r="AP437" s="40"/>
    </row>
    <row r="438" spans="1:42" x14ac:dyDescent="0.25">
      <c r="A438" s="3"/>
      <c r="B438" s="7">
        <v>24819</v>
      </c>
      <c r="C438" s="40" t="s">
        <v>1296</v>
      </c>
      <c r="D438" s="40" t="s">
        <v>135</v>
      </c>
      <c r="E438" s="3"/>
      <c r="F438" s="7">
        <v>25</v>
      </c>
      <c r="G438" s="3" t="s">
        <v>3179</v>
      </c>
      <c r="H438" s="3" t="s">
        <v>1296</v>
      </c>
      <c r="I438" s="3" t="s">
        <v>4761</v>
      </c>
      <c r="J438" s="13" t="s">
        <v>1002</v>
      </c>
      <c r="K438" s="3"/>
      <c r="L438" s="40" t="s">
        <v>4736</v>
      </c>
      <c r="M438" s="53" t="s">
        <v>534</v>
      </c>
      <c r="N438" s="3"/>
      <c r="O438" s="3"/>
      <c r="P438" s="3">
        <v>1</v>
      </c>
      <c r="Q438" s="3" t="s">
        <v>552</v>
      </c>
      <c r="R438" s="40" t="s">
        <v>21</v>
      </c>
      <c r="S438" s="40" t="s">
        <v>4715</v>
      </c>
      <c r="T438" s="125">
        <v>5962</v>
      </c>
      <c r="U438" s="40" t="s">
        <v>4750</v>
      </c>
      <c r="V438" s="53"/>
      <c r="W438" s="53"/>
      <c r="X438" s="53"/>
      <c r="Y438" s="53"/>
      <c r="Z438" s="53"/>
      <c r="AA438" s="53"/>
      <c r="AB438" s="53"/>
      <c r="AC438" s="53"/>
      <c r="AD438" s="53"/>
      <c r="AE438" s="53"/>
      <c r="AF438" s="53"/>
      <c r="AG438" s="53"/>
      <c r="AH438" s="53"/>
      <c r="AI438" s="53"/>
      <c r="AJ438" s="40"/>
      <c r="AK438" s="40"/>
      <c r="AL438" s="40"/>
      <c r="AM438" s="40"/>
      <c r="AN438" s="40"/>
      <c r="AO438" s="40"/>
      <c r="AP438" s="40"/>
    </row>
    <row r="439" spans="1:42" x14ac:dyDescent="0.25">
      <c r="A439" s="3"/>
      <c r="B439" s="7">
        <v>16488</v>
      </c>
      <c r="C439" s="40" t="s">
        <v>276</v>
      </c>
      <c r="D439" s="40" t="s">
        <v>667</v>
      </c>
      <c r="E439" s="3"/>
      <c r="F439" s="7">
        <v>24</v>
      </c>
      <c r="G439" s="3" t="s">
        <v>3179</v>
      </c>
      <c r="H439" s="3" t="s">
        <v>4763</v>
      </c>
      <c r="I439" s="3" t="s">
        <v>4761</v>
      </c>
      <c r="J439" s="13" t="s">
        <v>1002</v>
      </c>
      <c r="K439" s="13"/>
      <c r="L439" s="53" t="s">
        <v>534</v>
      </c>
      <c r="M439" s="40" t="s">
        <v>4854</v>
      </c>
      <c r="N439" s="3"/>
      <c r="O439" s="3"/>
      <c r="P439" s="3">
        <v>1</v>
      </c>
      <c r="Q439" s="3" t="s">
        <v>552</v>
      </c>
      <c r="R439" s="40" t="s">
        <v>21</v>
      </c>
      <c r="S439" s="40" t="s">
        <v>4852</v>
      </c>
      <c r="T439" s="125">
        <v>6787</v>
      </c>
      <c r="U439" s="40" t="s">
        <v>4853</v>
      </c>
      <c r="V439" s="53"/>
      <c r="W439" s="53"/>
      <c r="X439" s="53"/>
      <c r="Y439" s="53"/>
      <c r="Z439" s="53"/>
      <c r="AA439" s="53"/>
      <c r="AB439" s="53"/>
      <c r="AC439" s="53"/>
      <c r="AD439" s="53"/>
      <c r="AE439" s="53"/>
      <c r="AF439" s="53"/>
      <c r="AG439" s="53"/>
      <c r="AH439" s="53"/>
      <c r="AI439" s="53"/>
      <c r="AJ439" s="40"/>
      <c r="AK439" s="40"/>
      <c r="AL439" s="40"/>
      <c r="AM439" s="40"/>
      <c r="AN439" s="40"/>
      <c r="AO439" s="40"/>
      <c r="AP439" s="40"/>
    </row>
    <row r="440" spans="1:42" x14ac:dyDescent="0.25">
      <c r="A440" s="3"/>
      <c r="B440" s="7">
        <v>28840</v>
      </c>
      <c r="C440" s="40" t="s">
        <v>4727</v>
      </c>
      <c r="D440" s="40" t="s">
        <v>120</v>
      </c>
      <c r="E440" s="3"/>
      <c r="F440" s="7">
        <v>30</v>
      </c>
      <c r="G440" s="3" t="s">
        <v>3179</v>
      </c>
      <c r="H440" s="3" t="s">
        <v>1296</v>
      </c>
      <c r="I440" s="3" t="s">
        <v>4761</v>
      </c>
      <c r="J440" s="13" t="s">
        <v>1002</v>
      </c>
      <c r="K440" s="3"/>
      <c r="L440" s="40" t="s">
        <v>4738</v>
      </c>
      <c r="M440" s="53" t="s">
        <v>534</v>
      </c>
      <c r="N440" s="3"/>
      <c r="O440" s="3"/>
      <c r="P440" s="3">
        <v>1</v>
      </c>
      <c r="Q440" s="3" t="s">
        <v>552</v>
      </c>
      <c r="R440" s="40" t="s">
        <v>21</v>
      </c>
      <c r="S440" s="40" t="s">
        <v>4717</v>
      </c>
      <c r="T440" s="125">
        <v>6858</v>
      </c>
      <c r="U440" s="40" t="s">
        <v>4752</v>
      </c>
      <c r="V440" s="53"/>
      <c r="W440" s="53"/>
      <c r="X440" s="53"/>
      <c r="Y440" s="53"/>
      <c r="Z440" s="53"/>
      <c r="AA440" s="53"/>
      <c r="AB440" s="53"/>
      <c r="AC440" s="53"/>
      <c r="AD440" s="53"/>
      <c r="AE440" s="53"/>
      <c r="AF440" s="53"/>
      <c r="AG440" s="53"/>
      <c r="AH440" s="53"/>
      <c r="AI440" s="53"/>
      <c r="AJ440" s="40"/>
      <c r="AK440" s="40"/>
      <c r="AL440" s="40"/>
      <c r="AM440" s="40"/>
      <c r="AN440" s="40"/>
      <c r="AO440" s="40"/>
      <c r="AP440" s="40"/>
    </row>
    <row r="441" spans="1:42" x14ac:dyDescent="0.25">
      <c r="A441" s="3"/>
      <c r="B441" s="7">
        <v>42426</v>
      </c>
      <c r="C441" s="40" t="s">
        <v>4544</v>
      </c>
      <c r="D441" s="40" t="s">
        <v>69</v>
      </c>
      <c r="E441" s="3"/>
      <c r="F441" s="7">
        <v>39</v>
      </c>
      <c r="G441" s="3" t="s">
        <v>4855</v>
      </c>
      <c r="H441" s="3" t="s">
        <v>1296</v>
      </c>
      <c r="I441" s="3" t="s">
        <v>4761</v>
      </c>
      <c r="J441" s="13" t="s">
        <v>1002</v>
      </c>
      <c r="K441" s="13"/>
      <c r="L441" s="53" t="s">
        <v>534</v>
      </c>
      <c r="M441" s="40" t="s">
        <v>4857</v>
      </c>
      <c r="N441" s="3"/>
      <c r="O441" s="3"/>
      <c r="P441" s="3">
        <v>1</v>
      </c>
      <c r="Q441" s="3" t="s">
        <v>20</v>
      </c>
      <c r="R441" s="40" t="s">
        <v>21</v>
      </c>
      <c r="S441" s="40" t="s">
        <v>4856</v>
      </c>
      <c r="T441" s="125">
        <v>6880</v>
      </c>
      <c r="U441" s="40" t="s">
        <v>4858</v>
      </c>
      <c r="V441" s="53"/>
      <c r="W441" s="53"/>
      <c r="X441" s="53"/>
      <c r="Y441" s="53"/>
      <c r="Z441" s="53"/>
      <c r="AA441" s="53"/>
      <c r="AB441" s="53"/>
      <c r="AC441" s="53"/>
      <c r="AD441" s="53"/>
      <c r="AE441" s="53"/>
      <c r="AF441" s="53"/>
      <c r="AG441" s="53"/>
      <c r="AH441" s="53"/>
      <c r="AI441" s="53"/>
      <c r="AJ441" s="40"/>
      <c r="AK441" s="40"/>
      <c r="AL441" s="40"/>
      <c r="AM441" s="40"/>
      <c r="AN441" s="40"/>
      <c r="AO441" s="40"/>
      <c r="AP441" s="40"/>
    </row>
    <row r="442" spans="1:42" x14ac:dyDescent="0.25">
      <c r="A442" s="3"/>
      <c r="B442" s="7">
        <v>60847</v>
      </c>
      <c r="C442" s="40" t="s">
        <v>494</v>
      </c>
      <c r="D442" s="40" t="s">
        <v>4729</v>
      </c>
      <c r="E442" s="3"/>
      <c r="F442" s="7">
        <v>36</v>
      </c>
      <c r="G442" s="3" t="s">
        <v>3179</v>
      </c>
      <c r="H442" s="3" t="s">
        <v>1296</v>
      </c>
      <c r="I442" s="3" t="s">
        <v>4761</v>
      </c>
      <c r="J442" s="13" t="s">
        <v>1002</v>
      </c>
      <c r="K442" s="3"/>
      <c r="L442" s="40" t="s">
        <v>4740</v>
      </c>
      <c r="M442" s="53" t="s">
        <v>534</v>
      </c>
      <c r="N442" s="3"/>
      <c r="O442" s="3"/>
      <c r="P442" s="3">
        <v>1</v>
      </c>
      <c r="Q442" s="3" t="s">
        <v>552</v>
      </c>
      <c r="R442" s="40" t="s">
        <v>21</v>
      </c>
      <c r="S442" s="40" t="s">
        <v>4719</v>
      </c>
      <c r="T442" s="125">
        <v>6685</v>
      </c>
      <c r="U442" s="40" t="s">
        <v>4754</v>
      </c>
      <c r="V442" s="53"/>
      <c r="W442" s="53"/>
      <c r="X442" s="53"/>
      <c r="Y442" s="53"/>
      <c r="Z442" s="53"/>
      <c r="AA442" s="53"/>
      <c r="AB442" s="53"/>
      <c r="AC442" s="53"/>
      <c r="AD442" s="53"/>
      <c r="AE442" s="53"/>
      <c r="AF442" s="53"/>
      <c r="AG442" s="53"/>
      <c r="AH442" s="53"/>
      <c r="AI442" s="53"/>
      <c r="AJ442" s="40"/>
      <c r="AK442" s="40"/>
      <c r="AL442" s="40"/>
      <c r="AM442" s="40"/>
      <c r="AN442" s="40"/>
      <c r="AO442" s="40"/>
      <c r="AP442" s="40"/>
    </row>
    <row r="443" spans="1:42" x14ac:dyDescent="0.25">
      <c r="A443" s="3"/>
      <c r="B443" s="7">
        <v>38956</v>
      </c>
      <c r="C443" s="40" t="s">
        <v>174</v>
      </c>
      <c r="D443" s="40" t="s">
        <v>106</v>
      </c>
      <c r="E443" s="3"/>
      <c r="F443" s="7">
        <v>22</v>
      </c>
      <c r="G443" s="3" t="s">
        <v>3179</v>
      </c>
      <c r="H443" s="3" t="s">
        <v>1292</v>
      </c>
      <c r="I443" s="3" t="s">
        <v>4761</v>
      </c>
      <c r="J443" s="13" t="s">
        <v>1002</v>
      </c>
      <c r="K443" s="13"/>
      <c r="L443" s="53" t="s">
        <v>534</v>
      </c>
      <c r="M443" s="40" t="s">
        <v>4870</v>
      </c>
      <c r="N443" s="3"/>
      <c r="O443" s="3"/>
      <c r="P443" s="3">
        <v>1</v>
      </c>
      <c r="Q443" s="3" t="s">
        <v>552</v>
      </c>
      <c r="R443" s="7" t="s">
        <v>77</v>
      </c>
      <c r="S443" s="7" t="s">
        <v>4868</v>
      </c>
      <c r="T443" s="125">
        <v>6762</v>
      </c>
      <c r="U443" s="40" t="s">
        <v>4869</v>
      </c>
      <c r="V443" s="53"/>
      <c r="W443" s="53"/>
      <c r="X443" s="53"/>
      <c r="Y443" s="53"/>
      <c r="Z443" s="53"/>
      <c r="AA443" s="53"/>
      <c r="AB443" s="53"/>
      <c r="AC443" s="53"/>
      <c r="AD443" s="53"/>
      <c r="AE443" s="53"/>
      <c r="AF443" s="53"/>
      <c r="AG443" s="53"/>
      <c r="AH443" s="53"/>
      <c r="AI443" s="53"/>
      <c r="AJ443" s="40"/>
      <c r="AK443" s="40"/>
      <c r="AL443" s="40"/>
      <c r="AM443" s="40"/>
      <c r="AN443" s="40"/>
      <c r="AO443" s="40"/>
      <c r="AP443" s="40"/>
    </row>
    <row r="444" spans="1:42" x14ac:dyDescent="0.25">
      <c r="A444" s="3"/>
      <c r="B444" s="7">
        <v>38132</v>
      </c>
      <c r="C444" s="40" t="s">
        <v>4541</v>
      </c>
      <c r="D444" s="40" t="s">
        <v>829</v>
      </c>
      <c r="E444" s="3"/>
      <c r="F444" s="3">
        <v>20</v>
      </c>
      <c r="G444" s="3" t="s">
        <v>3179</v>
      </c>
      <c r="H444" s="3" t="s">
        <v>1292</v>
      </c>
      <c r="I444" s="3" t="s">
        <v>4761</v>
      </c>
      <c r="J444" s="13" t="s">
        <v>1002</v>
      </c>
      <c r="K444" s="13"/>
      <c r="L444" s="53" t="s">
        <v>534</v>
      </c>
      <c r="M444" s="40" t="s">
        <v>4872</v>
      </c>
      <c r="N444" s="3"/>
      <c r="O444" s="3"/>
      <c r="P444" s="3">
        <v>1</v>
      </c>
      <c r="Q444" s="3" t="s">
        <v>552</v>
      </c>
      <c r="R444" s="7" t="s">
        <v>21</v>
      </c>
      <c r="S444" s="7" t="s">
        <v>4871</v>
      </c>
      <c r="T444" s="125">
        <v>6850</v>
      </c>
      <c r="U444" s="40" t="s">
        <v>4873</v>
      </c>
      <c r="V444" s="53"/>
      <c r="W444" s="53"/>
      <c r="X444" s="53"/>
      <c r="Y444" s="53"/>
      <c r="Z444" s="53"/>
      <c r="AA444" s="53"/>
      <c r="AB444" s="53"/>
      <c r="AC444" s="53"/>
      <c r="AD444" s="53"/>
      <c r="AE444" s="53"/>
      <c r="AF444" s="53"/>
      <c r="AG444" s="53"/>
      <c r="AH444" s="53"/>
      <c r="AI444" s="53"/>
      <c r="AJ444" s="40"/>
      <c r="AK444" s="40"/>
      <c r="AL444" s="40"/>
      <c r="AM444" s="40"/>
      <c r="AN444" s="40"/>
      <c r="AO444" s="40"/>
      <c r="AP444" s="40"/>
    </row>
    <row r="445" spans="1:42" x14ac:dyDescent="0.25">
      <c r="A445" s="3"/>
      <c r="B445" s="7">
        <v>775155</v>
      </c>
      <c r="C445" s="40" t="s">
        <v>4545</v>
      </c>
      <c r="D445" s="40" t="s">
        <v>4864</v>
      </c>
      <c r="E445" s="3"/>
      <c r="F445" s="7">
        <v>19</v>
      </c>
      <c r="G445" s="3" t="s">
        <v>3179</v>
      </c>
      <c r="H445" s="3" t="s">
        <v>1296</v>
      </c>
      <c r="I445" s="3" t="s">
        <v>4761</v>
      </c>
      <c r="J445" s="13" t="s">
        <v>1002</v>
      </c>
      <c r="K445" s="13"/>
      <c r="L445" s="53" t="s">
        <v>534</v>
      </c>
      <c r="M445" s="40" t="s">
        <v>4862</v>
      </c>
      <c r="N445" s="3"/>
      <c r="O445" s="3"/>
      <c r="P445" s="3">
        <v>1</v>
      </c>
      <c r="Q445" s="3" t="s">
        <v>552</v>
      </c>
      <c r="R445" s="40" t="s">
        <v>121</v>
      </c>
      <c r="S445" s="147" t="s">
        <v>4861</v>
      </c>
      <c r="T445" s="125">
        <v>7080</v>
      </c>
      <c r="U445" s="40" t="s">
        <v>4863</v>
      </c>
      <c r="V445" s="53"/>
      <c r="W445" s="53"/>
      <c r="X445" s="53"/>
      <c r="Y445" s="53"/>
      <c r="Z445" s="53"/>
      <c r="AA445" s="53"/>
      <c r="AB445" s="53"/>
      <c r="AC445" s="53"/>
      <c r="AD445" s="53"/>
      <c r="AE445" s="53"/>
      <c r="AF445" s="53"/>
      <c r="AG445" s="53"/>
      <c r="AH445" s="53"/>
      <c r="AI445" s="53"/>
      <c r="AJ445" s="40"/>
      <c r="AK445" s="40"/>
      <c r="AL445" s="40"/>
      <c r="AM445" s="40"/>
      <c r="AN445" s="40"/>
      <c r="AO445" s="40"/>
      <c r="AP445" s="40"/>
    </row>
    <row r="446" spans="1:42" x14ac:dyDescent="0.25">
      <c r="A446" s="3"/>
      <c r="B446" s="7">
        <v>305101</v>
      </c>
      <c r="C446" s="40" t="s">
        <v>4542</v>
      </c>
      <c r="D446" s="40" t="s">
        <v>79</v>
      </c>
      <c r="E446" s="3"/>
      <c r="F446" s="7">
        <v>22</v>
      </c>
      <c r="G446" s="3" t="s">
        <v>3179</v>
      </c>
      <c r="H446" s="3" t="s">
        <v>1292</v>
      </c>
      <c r="I446" s="3" t="s">
        <v>4761</v>
      </c>
      <c r="J446" s="13" t="s">
        <v>1002</v>
      </c>
      <c r="K446" s="13"/>
      <c r="L446" s="53" t="s">
        <v>534</v>
      </c>
      <c r="M446" s="40" t="s">
        <v>4867</v>
      </c>
      <c r="N446" s="3"/>
      <c r="O446" s="3"/>
      <c r="P446" s="3">
        <v>1</v>
      </c>
      <c r="Q446" s="3" t="s">
        <v>552</v>
      </c>
      <c r="R446" s="40" t="s">
        <v>57</v>
      </c>
      <c r="S446" s="40" t="s">
        <v>4865</v>
      </c>
      <c r="T446" s="125">
        <v>6028</v>
      </c>
      <c r="U446" s="40" t="s">
        <v>4866</v>
      </c>
      <c r="V446" s="53"/>
      <c r="W446" s="53"/>
      <c r="X446" s="53"/>
      <c r="Y446" s="53"/>
      <c r="Z446" s="53"/>
      <c r="AA446" s="53"/>
      <c r="AB446" s="53"/>
      <c r="AC446" s="53"/>
      <c r="AD446" s="53"/>
      <c r="AE446" s="53"/>
      <c r="AF446" s="53"/>
      <c r="AG446" s="53"/>
      <c r="AH446" s="53"/>
      <c r="AI446" s="53"/>
      <c r="AJ446" s="40"/>
      <c r="AK446" s="40"/>
      <c r="AL446" s="40"/>
      <c r="AM446" s="40"/>
      <c r="AN446" s="40"/>
      <c r="AO446" s="40"/>
      <c r="AP446" s="40"/>
    </row>
    <row r="447" spans="1:42" x14ac:dyDescent="0.25">
      <c r="A447" s="3"/>
      <c r="B447" s="7">
        <v>16468</v>
      </c>
      <c r="C447" s="40" t="s">
        <v>4540</v>
      </c>
      <c r="D447" s="40" t="s">
        <v>4874</v>
      </c>
      <c r="E447" s="3"/>
      <c r="F447" s="7">
        <v>22</v>
      </c>
      <c r="G447" s="3" t="s">
        <v>3179</v>
      </c>
      <c r="H447" s="3" t="s">
        <v>1292</v>
      </c>
      <c r="I447" s="3" t="s">
        <v>4761</v>
      </c>
      <c r="J447" s="13" t="s">
        <v>1002</v>
      </c>
      <c r="K447" s="13"/>
      <c r="L447" s="53" t="s">
        <v>534</v>
      </c>
      <c r="M447" s="40" t="s">
        <v>4877</v>
      </c>
      <c r="N447" s="3"/>
      <c r="O447" s="3"/>
      <c r="P447" s="3">
        <v>1</v>
      </c>
      <c r="Q447" s="3" t="s">
        <v>552</v>
      </c>
      <c r="R447" s="40" t="s">
        <v>21</v>
      </c>
      <c r="S447" s="40" t="s">
        <v>4875</v>
      </c>
      <c r="T447" s="125">
        <v>5902</v>
      </c>
      <c r="U447" s="40" t="s">
        <v>4876</v>
      </c>
      <c r="V447" s="53"/>
      <c r="W447" s="53"/>
      <c r="X447" s="53"/>
      <c r="Y447" s="53"/>
      <c r="Z447" s="53"/>
      <c r="AA447" s="53"/>
      <c r="AB447" s="53"/>
      <c r="AC447" s="53"/>
      <c r="AD447" s="53"/>
      <c r="AE447" s="53"/>
      <c r="AF447" s="53"/>
      <c r="AG447" s="53"/>
      <c r="AH447" s="53"/>
      <c r="AI447" s="53"/>
      <c r="AJ447" s="40"/>
      <c r="AK447" s="40"/>
      <c r="AL447" s="40"/>
      <c r="AM447" s="40"/>
      <c r="AN447" s="40"/>
      <c r="AO447" s="40"/>
      <c r="AP447" s="40"/>
    </row>
    <row r="448" spans="1:42" x14ac:dyDescent="0.25">
      <c r="A448" s="3"/>
      <c r="B448" s="7">
        <v>53673</v>
      </c>
      <c r="C448" s="40" t="s">
        <v>4732</v>
      </c>
      <c r="D448" s="40" t="s">
        <v>2352</v>
      </c>
      <c r="E448" s="3"/>
      <c r="F448" s="7">
        <v>19</v>
      </c>
      <c r="G448" s="3" t="s">
        <v>3179</v>
      </c>
      <c r="H448" s="3" t="s">
        <v>1296</v>
      </c>
      <c r="I448" s="3" t="s">
        <v>4761</v>
      </c>
      <c r="J448" s="13" t="s">
        <v>1002</v>
      </c>
      <c r="K448" s="3"/>
      <c r="L448" s="40" t="s">
        <v>4743</v>
      </c>
      <c r="M448" s="40"/>
      <c r="N448" s="3"/>
      <c r="O448" s="3"/>
      <c r="P448" s="3">
        <v>1</v>
      </c>
      <c r="Q448" s="3" t="s">
        <v>552</v>
      </c>
      <c r="R448" s="40" t="s">
        <v>21</v>
      </c>
      <c r="S448" s="40" t="s">
        <v>4724</v>
      </c>
      <c r="T448" s="125">
        <v>6687</v>
      </c>
      <c r="U448" s="40" t="s">
        <v>4759</v>
      </c>
      <c r="V448" s="53"/>
      <c r="W448" s="53"/>
      <c r="X448" s="53"/>
      <c r="Y448" s="53"/>
      <c r="Z448" s="53"/>
      <c r="AA448" s="53"/>
      <c r="AB448" s="53"/>
      <c r="AC448" s="53"/>
      <c r="AD448" s="53"/>
      <c r="AE448" s="53"/>
      <c r="AF448" s="53"/>
      <c r="AG448" s="53"/>
      <c r="AH448" s="53"/>
      <c r="AI448" s="53"/>
      <c r="AJ448" s="40"/>
      <c r="AK448" s="40"/>
      <c r="AL448" s="40"/>
      <c r="AM448" s="40"/>
      <c r="AN448" s="40"/>
      <c r="AO448" s="40"/>
      <c r="AP448" s="40"/>
    </row>
    <row r="449" spans="1:42" x14ac:dyDescent="0.25">
      <c r="A449" s="3"/>
      <c r="B449" s="3">
        <v>41630</v>
      </c>
      <c r="C449" s="53" t="s">
        <v>5050</v>
      </c>
      <c r="D449" s="53" t="s">
        <v>13</v>
      </c>
      <c r="E449" s="3"/>
      <c r="F449" s="3">
        <v>27</v>
      </c>
      <c r="G449" s="3" t="s">
        <v>3179</v>
      </c>
      <c r="H449" s="3" t="s">
        <v>754</v>
      </c>
      <c r="I449" s="3" t="s">
        <v>4893</v>
      </c>
      <c r="J449" s="13" t="s">
        <v>1002</v>
      </c>
      <c r="K449" s="13"/>
      <c r="L449" s="13"/>
      <c r="M449" s="40" t="s">
        <v>5090</v>
      </c>
      <c r="N449" s="3"/>
      <c r="O449" s="3"/>
      <c r="P449" s="76">
        <v>1</v>
      </c>
      <c r="Q449" s="76" t="s">
        <v>552</v>
      </c>
      <c r="R449" s="40" t="s">
        <v>21</v>
      </c>
      <c r="S449" s="40" t="s">
        <v>4993</v>
      </c>
      <c r="T449" s="125">
        <v>6857</v>
      </c>
      <c r="U449" s="40" t="s">
        <v>4535</v>
      </c>
      <c r="V449" s="53"/>
      <c r="W449" s="53"/>
      <c r="X449" s="53"/>
      <c r="Y449" s="53"/>
      <c r="Z449" s="53"/>
      <c r="AA449" s="53"/>
      <c r="AB449" s="53"/>
      <c r="AC449" s="53"/>
      <c r="AD449" s="53"/>
      <c r="AE449" s="53"/>
      <c r="AF449" s="53"/>
      <c r="AG449" s="53"/>
      <c r="AH449" s="53"/>
      <c r="AI449" s="53"/>
      <c r="AJ449" s="40"/>
      <c r="AK449" s="40"/>
      <c r="AL449" s="40"/>
      <c r="AM449" s="40"/>
      <c r="AN449" s="40"/>
      <c r="AO449" s="40"/>
      <c r="AP449" s="40"/>
    </row>
    <row r="450" spans="1:42" x14ac:dyDescent="0.25">
      <c r="A450" s="3"/>
      <c r="B450" s="3">
        <v>2426</v>
      </c>
      <c r="C450" s="53" t="s">
        <v>5051</v>
      </c>
      <c r="D450" s="53" t="s">
        <v>1306</v>
      </c>
      <c r="E450" s="3"/>
      <c r="F450" s="3">
        <v>18</v>
      </c>
      <c r="G450" s="3" t="s">
        <v>3179</v>
      </c>
      <c r="H450" s="3" t="s">
        <v>754</v>
      </c>
      <c r="I450" s="3" t="s">
        <v>4893</v>
      </c>
      <c r="J450" s="13" t="s">
        <v>1002</v>
      </c>
      <c r="K450" s="13"/>
      <c r="L450" s="13"/>
      <c r="M450" s="40" t="s">
        <v>5091</v>
      </c>
      <c r="N450" s="3"/>
      <c r="O450" s="3"/>
      <c r="P450" s="76">
        <v>1</v>
      </c>
      <c r="Q450" s="76" t="s">
        <v>552</v>
      </c>
      <c r="R450" s="40" t="s">
        <v>16</v>
      </c>
      <c r="S450" s="40" t="s">
        <v>4994</v>
      </c>
      <c r="T450" s="125">
        <v>6027</v>
      </c>
      <c r="U450" s="40" t="s">
        <v>5259</v>
      </c>
      <c r="V450" s="53"/>
      <c r="W450" s="53"/>
      <c r="X450" s="53"/>
      <c r="Y450" s="53"/>
      <c r="Z450" s="53"/>
      <c r="AA450" s="53"/>
      <c r="AB450" s="53"/>
      <c r="AC450" s="53"/>
      <c r="AD450" s="53"/>
      <c r="AE450" s="53"/>
      <c r="AF450" s="53"/>
      <c r="AG450" s="53"/>
      <c r="AH450" s="53"/>
      <c r="AI450" s="53"/>
      <c r="AJ450" s="40"/>
      <c r="AK450" s="40"/>
      <c r="AL450" s="40"/>
      <c r="AM450" s="40"/>
      <c r="AN450" s="40"/>
      <c r="AO450" s="40"/>
      <c r="AP450" s="40"/>
    </row>
    <row r="451" spans="1:42" x14ac:dyDescent="0.25">
      <c r="A451" s="3"/>
      <c r="B451" s="3">
        <v>16283</v>
      </c>
      <c r="C451" s="53" t="s">
        <v>426</v>
      </c>
      <c r="D451" s="53" t="s">
        <v>5262</v>
      </c>
      <c r="E451" s="3"/>
      <c r="F451" s="3">
        <v>35</v>
      </c>
      <c r="G451" s="3" t="s">
        <v>3179</v>
      </c>
      <c r="H451" s="3" t="s">
        <v>4550</v>
      </c>
      <c r="I451" s="3" t="s">
        <v>4893</v>
      </c>
      <c r="J451" s="13" t="s">
        <v>1002</v>
      </c>
      <c r="K451" s="13"/>
      <c r="L451" s="13"/>
      <c r="M451" s="40" t="s">
        <v>4988</v>
      </c>
      <c r="N451" s="3"/>
      <c r="O451" s="3"/>
      <c r="P451" s="76">
        <v>1</v>
      </c>
      <c r="Q451" s="76" t="s">
        <v>552</v>
      </c>
      <c r="R451" s="40" t="s">
        <v>21</v>
      </c>
      <c r="S451" s="40" t="s">
        <v>4998</v>
      </c>
      <c r="T451" s="125">
        <v>6339</v>
      </c>
      <c r="U451" s="40" t="s">
        <v>4531</v>
      </c>
      <c r="V451" s="53"/>
      <c r="W451" s="53"/>
      <c r="X451" s="53"/>
      <c r="Y451" s="53"/>
      <c r="Z451" s="53"/>
      <c r="AA451" s="53"/>
      <c r="AB451" s="53"/>
      <c r="AC451" s="53"/>
      <c r="AD451" s="53"/>
      <c r="AE451" s="53"/>
      <c r="AF451" s="53"/>
      <c r="AG451" s="53"/>
      <c r="AH451" s="53"/>
      <c r="AI451" s="53"/>
      <c r="AJ451" s="40"/>
      <c r="AK451" s="40"/>
      <c r="AL451" s="40"/>
      <c r="AM451" s="40"/>
      <c r="AN451" s="40"/>
      <c r="AO451" s="40"/>
      <c r="AP451" s="40"/>
    </row>
    <row r="452" spans="1:42" x14ac:dyDescent="0.25">
      <c r="A452" s="3"/>
      <c r="B452" s="3" t="s">
        <v>1485</v>
      </c>
      <c r="C452" s="53" t="s">
        <v>61</v>
      </c>
      <c r="D452" s="53" t="s">
        <v>13</v>
      </c>
      <c r="E452" s="3"/>
      <c r="F452" s="3">
        <v>22</v>
      </c>
      <c r="G452" s="3" t="s">
        <v>3179</v>
      </c>
      <c r="H452" s="3" t="s">
        <v>4551</v>
      </c>
      <c r="I452" s="3" t="s">
        <v>4893</v>
      </c>
      <c r="J452" s="13" t="s">
        <v>1002</v>
      </c>
      <c r="K452" s="13"/>
      <c r="L452" s="13"/>
      <c r="M452" s="40" t="s">
        <v>5104</v>
      </c>
      <c r="N452" s="3"/>
      <c r="O452" s="3"/>
      <c r="P452" s="76">
        <v>1</v>
      </c>
      <c r="Q452" s="76" t="s">
        <v>552</v>
      </c>
      <c r="R452" s="40" t="s">
        <v>21</v>
      </c>
      <c r="S452" s="40" t="s">
        <v>5000</v>
      </c>
      <c r="T452" s="125">
        <v>6332</v>
      </c>
      <c r="U452" s="40" t="s">
        <v>4529</v>
      </c>
      <c r="V452" s="53"/>
      <c r="W452" s="53"/>
      <c r="X452" s="53"/>
      <c r="Y452" s="53"/>
      <c r="Z452" s="53"/>
      <c r="AA452" s="53"/>
      <c r="AB452" s="53"/>
      <c r="AC452" s="53"/>
      <c r="AD452" s="53"/>
      <c r="AE452" s="53"/>
      <c r="AF452" s="53"/>
      <c r="AG452" s="53"/>
      <c r="AH452" s="53"/>
      <c r="AI452" s="53"/>
      <c r="AJ452" s="40"/>
      <c r="AK452" s="40"/>
      <c r="AL452" s="40"/>
      <c r="AM452" s="40"/>
      <c r="AN452" s="40"/>
      <c r="AO452" s="40"/>
      <c r="AP452" s="40"/>
    </row>
    <row r="453" spans="1:42" x14ac:dyDescent="0.25">
      <c r="A453" s="3"/>
      <c r="B453" s="3">
        <v>33368</v>
      </c>
      <c r="C453" s="53" t="s">
        <v>481</v>
      </c>
      <c r="D453" s="53" t="s">
        <v>89</v>
      </c>
      <c r="E453" s="3"/>
      <c r="F453" s="3">
        <v>32</v>
      </c>
      <c r="G453" s="3" t="s">
        <v>3179</v>
      </c>
      <c r="H453" s="3" t="s">
        <v>754</v>
      </c>
      <c r="I453" s="3" t="s">
        <v>4893</v>
      </c>
      <c r="J453" s="13" t="s">
        <v>1002</v>
      </c>
      <c r="K453" s="13"/>
      <c r="L453" s="13"/>
      <c r="M453" s="40" t="s">
        <v>5115</v>
      </c>
      <c r="N453" s="3"/>
      <c r="O453" s="3"/>
      <c r="P453" s="76">
        <v>1</v>
      </c>
      <c r="Q453" s="76" t="s">
        <v>552</v>
      </c>
      <c r="R453" s="40" t="s">
        <v>21</v>
      </c>
      <c r="S453" s="40" t="s">
        <v>4993</v>
      </c>
      <c r="T453" s="125">
        <v>6145</v>
      </c>
      <c r="U453" s="40" t="s">
        <v>4527</v>
      </c>
      <c r="V453" s="53"/>
      <c r="W453" s="53"/>
      <c r="X453" s="53"/>
      <c r="Y453" s="53"/>
      <c r="Z453" s="53"/>
      <c r="AA453" s="53"/>
      <c r="AB453" s="53"/>
      <c r="AC453" s="53"/>
      <c r="AD453" s="53"/>
      <c r="AE453" s="53"/>
      <c r="AF453" s="53"/>
      <c r="AG453" s="53"/>
      <c r="AH453" s="53"/>
      <c r="AI453" s="53"/>
      <c r="AJ453" s="40"/>
      <c r="AK453" s="40"/>
      <c r="AL453" s="40"/>
      <c r="AM453" s="40"/>
      <c r="AN453" s="40"/>
      <c r="AO453" s="40"/>
      <c r="AP453" s="40"/>
    </row>
    <row r="454" spans="1:42" x14ac:dyDescent="0.25">
      <c r="A454" s="3"/>
      <c r="B454" s="3">
        <v>16488</v>
      </c>
      <c r="C454" s="53" t="s">
        <v>276</v>
      </c>
      <c r="D454" s="53" t="s">
        <v>667</v>
      </c>
      <c r="E454" s="3"/>
      <c r="F454" s="3">
        <v>24</v>
      </c>
      <c r="G454" s="3" t="s">
        <v>3179</v>
      </c>
      <c r="H454" s="3" t="s">
        <v>4552</v>
      </c>
      <c r="I454" s="3" t="s">
        <v>4893</v>
      </c>
      <c r="J454" s="13" t="s">
        <v>1002</v>
      </c>
      <c r="K454" s="13"/>
      <c r="L454" s="13"/>
      <c r="M454" s="40" t="s">
        <v>5116</v>
      </c>
      <c r="N454" s="3"/>
      <c r="O454" s="3"/>
      <c r="P454" s="76">
        <v>1</v>
      </c>
      <c r="Q454" s="76" t="s">
        <v>552</v>
      </c>
      <c r="R454" s="40" t="s">
        <v>21</v>
      </c>
      <c r="S454" s="40" t="s">
        <v>5004</v>
      </c>
      <c r="T454" s="125">
        <v>6787</v>
      </c>
      <c r="U454" s="40" t="s">
        <v>4524</v>
      </c>
      <c r="V454" s="53"/>
      <c r="W454" s="53"/>
      <c r="X454" s="53"/>
      <c r="Y454" s="53"/>
      <c r="Z454" s="53"/>
      <c r="AA454" s="53"/>
      <c r="AB454" s="53"/>
      <c r="AC454" s="53"/>
      <c r="AD454" s="53"/>
      <c r="AE454" s="53"/>
      <c r="AF454" s="53"/>
      <c r="AG454" s="53"/>
      <c r="AH454" s="53"/>
      <c r="AI454" s="53"/>
      <c r="AJ454" s="40"/>
      <c r="AK454" s="40"/>
      <c r="AL454" s="40"/>
      <c r="AM454" s="40"/>
      <c r="AN454" s="40"/>
      <c r="AO454" s="40"/>
      <c r="AP454" s="40"/>
    </row>
    <row r="455" spans="1:42" x14ac:dyDescent="0.25">
      <c r="A455" s="3"/>
      <c r="B455" s="3">
        <v>266655</v>
      </c>
      <c r="C455" s="53" t="s">
        <v>5059</v>
      </c>
      <c r="D455" s="53" t="s">
        <v>1673</v>
      </c>
      <c r="E455" s="3"/>
      <c r="F455" s="3">
        <v>22</v>
      </c>
      <c r="G455" s="3" t="s">
        <v>3179</v>
      </c>
      <c r="H455" s="3" t="s">
        <v>754</v>
      </c>
      <c r="I455" s="3" t="s">
        <v>4893</v>
      </c>
      <c r="J455" s="13" t="s">
        <v>1002</v>
      </c>
      <c r="K455" s="13"/>
      <c r="L455" s="13"/>
      <c r="M455" s="40" t="s">
        <v>5148</v>
      </c>
      <c r="N455" s="3"/>
      <c r="O455" s="3"/>
      <c r="P455" s="76">
        <v>1</v>
      </c>
      <c r="Q455" s="76" t="s">
        <v>552</v>
      </c>
      <c r="R455" s="40" t="s">
        <v>21</v>
      </c>
      <c r="S455" s="40" t="s">
        <v>5006</v>
      </c>
      <c r="T455" s="125">
        <v>6476</v>
      </c>
      <c r="U455" s="40" t="s">
        <v>4523</v>
      </c>
      <c r="V455" s="53"/>
      <c r="W455" s="53"/>
      <c r="X455" s="53"/>
      <c r="Y455" s="53"/>
      <c r="Z455" s="53"/>
      <c r="AA455" s="53"/>
      <c r="AB455" s="53"/>
      <c r="AC455" s="53"/>
      <c r="AD455" s="53"/>
      <c r="AE455" s="53"/>
      <c r="AF455" s="53"/>
      <c r="AG455" s="53"/>
      <c r="AH455" s="53"/>
      <c r="AI455" s="53"/>
      <c r="AJ455" s="40"/>
      <c r="AK455" s="40"/>
      <c r="AL455" s="40"/>
      <c r="AM455" s="40"/>
      <c r="AN455" s="40"/>
      <c r="AO455" s="40"/>
      <c r="AP455" s="40"/>
    </row>
    <row r="456" spans="1:42" x14ac:dyDescent="0.25">
      <c r="A456" s="3"/>
      <c r="B456" s="3">
        <v>24811</v>
      </c>
      <c r="C456" s="53" t="s">
        <v>5061</v>
      </c>
      <c r="D456" s="53" t="s">
        <v>30</v>
      </c>
      <c r="E456" s="3"/>
      <c r="F456" s="3">
        <v>25</v>
      </c>
      <c r="G456" s="3" t="s">
        <v>3179</v>
      </c>
      <c r="H456" s="3" t="s">
        <v>1292</v>
      </c>
      <c r="I456" s="3" t="s">
        <v>4893</v>
      </c>
      <c r="J456" s="13" t="s">
        <v>1002</v>
      </c>
      <c r="K456" s="13"/>
      <c r="L456" s="76" t="s">
        <v>4986</v>
      </c>
      <c r="M456" s="40" t="s">
        <v>5117</v>
      </c>
      <c r="N456" s="3"/>
      <c r="O456" s="3"/>
      <c r="P456" s="76">
        <v>1</v>
      </c>
      <c r="Q456" s="76" t="s">
        <v>552</v>
      </c>
      <c r="R456" s="40" t="s">
        <v>21</v>
      </c>
      <c r="S456" s="40" t="s">
        <v>5009</v>
      </c>
      <c r="T456" s="125">
        <v>6291</v>
      </c>
      <c r="U456" s="40" t="s">
        <v>4521</v>
      </c>
      <c r="V456" s="53"/>
      <c r="W456" s="53"/>
      <c r="X456" s="53"/>
      <c r="Y456" s="53"/>
      <c r="Z456" s="53"/>
      <c r="AA456" s="53"/>
      <c r="AB456" s="53"/>
      <c r="AC456" s="53"/>
      <c r="AD456" s="53"/>
      <c r="AE456" s="53"/>
      <c r="AF456" s="53"/>
      <c r="AG456" s="53"/>
      <c r="AH456" s="53"/>
      <c r="AI456" s="53"/>
      <c r="AJ456" s="40"/>
      <c r="AK456" s="40"/>
      <c r="AL456" s="40"/>
      <c r="AM456" s="40"/>
      <c r="AN456" s="40"/>
      <c r="AO456" s="40"/>
      <c r="AP456" s="40"/>
    </row>
    <row r="457" spans="1:42" x14ac:dyDescent="0.25">
      <c r="A457" s="3"/>
      <c r="B457" s="3">
        <v>41239</v>
      </c>
      <c r="C457" s="53" t="s">
        <v>2527</v>
      </c>
      <c r="D457" s="53" t="s">
        <v>147</v>
      </c>
      <c r="E457" s="3"/>
      <c r="F457" s="3">
        <v>28</v>
      </c>
      <c r="G457" s="3" t="s">
        <v>3179</v>
      </c>
      <c r="H457" s="3" t="s">
        <v>1292</v>
      </c>
      <c r="I457" s="3" t="s">
        <v>4893</v>
      </c>
      <c r="J457" s="13" t="s">
        <v>1002</v>
      </c>
      <c r="K457" s="13"/>
      <c r="L457" s="76" t="s">
        <v>4986</v>
      </c>
      <c r="M457" s="40" t="s">
        <v>5149</v>
      </c>
      <c r="N457" s="3"/>
      <c r="O457" s="3"/>
      <c r="P457" s="76">
        <v>1</v>
      </c>
      <c r="Q457" s="76" t="s">
        <v>552</v>
      </c>
      <c r="R457" s="40" t="s">
        <v>21</v>
      </c>
      <c r="S457" s="40" t="s">
        <v>5010</v>
      </c>
      <c r="T457" s="125">
        <v>6401</v>
      </c>
      <c r="U457" s="40" t="s">
        <v>4520</v>
      </c>
      <c r="V457" s="53"/>
      <c r="W457" s="53"/>
      <c r="X457" s="53"/>
      <c r="Y457" s="53"/>
      <c r="Z457" s="53"/>
      <c r="AA457" s="53"/>
      <c r="AB457" s="53"/>
      <c r="AC457" s="53"/>
      <c r="AD457" s="53"/>
      <c r="AE457" s="53"/>
      <c r="AF457" s="53"/>
      <c r="AG457" s="53"/>
      <c r="AH457" s="53"/>
      <c r="AI457" s="53"/>
      <c r="AJ457" s="40"/>
      <c r="AK457" s="40"/>
      <c r="AL457" s="40"/>
      <c r="AM457" s="40"/>
      <c r="AN457" s="40"/>
      <c r="AO457" s="40"/>
      <c r="AP457" s="40"/>
    </row>
    <row r="458" spans="1:42" x14ac:dyDescent="0.25">
      <c r="A458" s="3"/>
      <c r="B458" s="3">
        <v>23571</v>
      </c>
      <c r="C458" s="53" t="s">
        <v>134</v>
      </c>
      <c r="D458" s="53" t="s">
        <v>49</v>
      </c>
      <c r="E458" s="3"/>
      <c r="F458" s="3">
        <v>30</v>
      </c>
      <c r="G458" s="3" t="s">
        <v>3179</v>
      </c>
      <c r="H458" s="3" t="s">
        <v>1292</v>
      </c>
      <c r="I458" s="3" t="s">
        <v>4893</v>
      </c>
      <c r="J458" s="13" t="s">
        <v>1002</v>
      </c>
      <c r="K458" s="13"/>
      <c r="L458" s="53" t="s">
        <v>4891</v>
      </c>
      <c r="M458" s="40" t="s">
        <v>5118</v>
      </c>
      <c r="N458" s="3"/>
      <c r="O458" s="3"/>
      <c r="P458" s="76">
        <v>1</v>
      </c>
      <c r="Q458" s="76" t="s">
        <v>552</v>
      </c>
      <c r="R458" s="40" t="s">
        <v>21</v>
      </c>
      <c r="S458" s="40" t="s">
        <v>5012</v>
      </c>
      <c r="T458" s="125">
        <v>6810</v>
      </c>
      <c r="U458" s="40" t="s">
        <v>4518</v>
      </c>
      <c r="V458" s="53"/>
      <c r="W458" s="53"/>
      <c r="X458" s="53"/>
      <c r="Y458" s="53"/>
      <c r="Z458" s="53"/>
      <c r="AA458" s="53"/>
      <c r="AB458" s="53"/>
      <c r="AC458" s="53"/>
      <c r="AD458" s="53"/>
      <c r="AE458" s="53"/>
      <c r="AF458" s="53"/>
      <c r="AG458" s="53"/>
      <c r="AH458" s="53"/>
      <c r="AI458" s="53"/>
      <c r="AJ458" s="40"/>
      <c r="AK458" s="40"/>
      <c r="AL458" s="40"/>
      <c r="AM458" s="40"/>
      <c r="AN458" s="40"/>
      <c r="AO458" s="40"/>
      <c r="AP458" s="40"/>
    </row>
    <row r="459" spans="1:42" x14ac:dyDescent="0.25">
      <c r="A459" s="3"/>
      <c r="B459" s="3">
        <v>10711</v>
      </c>
      <c r="C459" s="53" t="s">
        <v>474</v>
      </c>
      <c r="D459" s="53" t="s">
        <v>13</v>
      </c>
      <c r="E459" s="3"/>
      <c r="F459" s="3">
        <v>30</v>
      </c>
      <c r="G459" s="3" t="s">
        <v>3179</v>
      </c>
      <c r="H459" s="3" t="s">
        <v>754</v>
      </c>
      <c r="I459" s="3" t="s">
        <v>4893</v>
      </c>
      <c r="J459" s="13" t="s">
        <v>1002</v>
      </c>
      <c r="K459" s="13"/>
      <c r="L459" s="13"/>
      <c r="M459" s="40" t="s">
        <v>5150</v>
      </c>
      <c r="N459" s="3"/>
      <c r="O459" s="3"/>
      <c r="P459" s="76">
        <v>1</v>
      </c>
      <c r="Q459" s="76" t="s">
        <v>552</v>
      </c>
      <c r="R459" s="40" t="s">
        <v>16</v>
      </c>
      <c r="S459" s="40" t="s">
        <v>5013</v>
      </c>
      <c r="T459" s="125">
        <v>5700</v>
      </c>
      <c r="U459" s="40" t="s">
        <v>4517</v>
      </c>
      <c r="V459" s="53"/>
      <c r="W459" s="53"/>
      <c r="X459" s="53"/>
      <c r="Y459" s="53"/>
      <c r="Z459" s="53"/>
      <c r="AA459" s="53"/>
      <c r="AB459" s="53"/>
      <c r="AC459" s="53"/>
      <c r="AD459" s="53"/>
      <c r="AE459" s="53"/>
      <c r="AF459" s="53"/>
      <c r="AG459" s="53"/>
      <c r="AH459" s="53"/>
      <c r="AI459" s="53"/>
      <c r="AJ459" s="40"/>
      <c r="AK459" s="40"/>
      <c r="AL459" s="40"/>
      <c r="AM459" s="40"/>
      <c r="AN459" s="40"/>
      <c r="AO459" s="40"/>
      <c r="AP459" s="40"/>
    </row>
    <row r="460" spans="1:42" x14ac:dyDescent="0.25">
      <c r="A460" s="3"/>
      <c r="B460" s="3">
        <v>107321</v>
      </c>
      <c r="C460" s="53" t="s">
        <v>5062</v>
      </c>
      <c r="D460" s="53" t="s">
        <v>54</v>
      </c>
      <c r="E460" s="3"/>
      <c r="F460" s="3">
        <v>18</v>
      </c>
      <c r="G460" s="3" t="s">
        <v>3179</v>
      </c>
      <c r="H460" s="3" t="s">
        <v>1292</v>
      </c>
      <c r="I460" s="3" t="s">
        <v>4893</v>
      </c>
      <c r="J460" s="13" t="s">
        <v>1002</v>
      </c>
      <c r="K460" s="13"/>
      <c r="L460" s="13"/>
      <c r="M460" s="40" t="s">
        <v>5119</v>
      </c>
      <c r="N460" s="3"/>
      <c r="O460" s="3"/>
      <c r="P460" s="76">
        <v>1</v>
      </c>
      <c r="Q460" s="76" t="s">
        <v>552</v>
      </c>
      <c r="R460" s="40" t="s">
        <v>215</v>
      </c>
      <c r="S460" s="40" t="s">
        <v>5014</v>
      </c>
      <c r="T460" s="125">
        <v>6385</v>
      </c>
      <c r="U460" s="40" t="s">
        <v>4516</v>
      </c>
      <c r="V460" s="53"/>
      <c r="W460" s="53"/>
      <c r="X460" s="53"/>
      <c r="Y460" s="53"/>
      <c r="Z460" s="53"/>
      <c r="AA460" s="53"/>
      <c r="AB460" s="53"/>
      <c r="AC460" s="53"/>
      <c r="AD460" s="53"/>
      <c r="AE460" s="53"/>
      <c r="AF460" s="53"/>
      <c r="AG460" s="53"/>
      <c r="AH460" s="53"/>
      <c r="AI460" s="53"/>
      <c r="AJ460" s="40"/>
      <c r="AK460" s="40"/>
      <c r="AL460" s="40"/>
      <c r="AM460" s="40"/>
      <c r="AN460" s="40"/>
      <c r="AO460" s="40"/>
      <c r="AP460" s="40"/>
    </row>
    <row r="461" spans="1:42" x14ac:dyDescent="0.25">
      <c r="A461" s="3"/>
      <c r="B461" s="3">
        <v>4160</v>
      </c>
      <c r="C461" s="53" t="s">
        <v>353</v>
      </c>
      <c r="D461" s="53" t="s">
        <v>470</v>
      </c>
      <c r="E461" s="3"/>
      <c r="F461" s="3">
        <v>20</v>
      </c>
      <c r="G461" s="3" t="s">
        <v>3179</v>
      </c>
      <c r="H461" s="3" t="s">
        <v>754</v>
      </c>
      <c r="I461" s="3" t="s">
        <v>4893</v>
      </c>
      <c r="J461" s="13" t="s">
        <v>1002</v>
      </c>
      <c r="K461" s="13"/>
      <c r="L461" s="13"/>
      <c r="M461" s="40" t="s">
        <v>5120</v>
      </c>
      <c r="N461" s="3"/>
      <c r="O461" s="3"/>
      <c r="P461" s="76">
        <v>1</v>
      </c>
      <c r="Q461" s="76" t="s">
        <v>552</v>
      </c>
      <c r="R461" s="40" t="s">
        <v>21</v>
      </c>
      <c r="S461" s="40" t="s">
        <v>5015</v>
      </c>
      <c r="T461" s="125">
        <v>6064</v>
      </c>
      <c r="U461" s="40" t="s">
        <v>5263</v>
      </c>
      <c r="V461" s="53"/>
      <c r="W461" s="53"/>
      <c r="X461" s="53"/>
      <c r="Y461" s="53"/>
      <c r="Z461" s="53"/>
      <c r="AA461" s="53"/>
      <c r="AB461" s="53"/>
      <c r="AC461" s="53"/>
      <c r="AD461" s="53"/>
      <c r="AE461" s="53"/>
      <c r="AF461" s="53"/>
      <c r="AG461" s="53"/>
      <c r="AH461" s="53"/>
      <c r="AI461" s="53"/>
      <c r="AJ461" s="40"/>
      <c r="AK461" s="40"/>
      <c r="AL461" s="40"/>
      <c r="AM461" s="40"/>
      <c r="AN461" s="40"/>
      <c r="AO461" s="40"/>
      <c r="AP461" s="40"/>
    </row>
    <row r="462" spans="1:42" x14ac:dyDescent="0.25">
      <c r="A462" s="3"/>
      <c r="B462" s="3">
        <v>203829</v>
      </c>
      <c r="C462" s="53" t="s">
        <v>153</v>
      </c>
      <c r="D462" s="53" t="s">
        <v>49</v>
      </c>
      <c r="E462" s="3"/>
      <c r="F462" s="3">
        <v>33</v>
      </c>
      <c r="G462" s="3" t="s">
        <v>3179</v>
      </c>
      <c r="H462" s="3" t="s">
        <v>754</v>
      </c>
      <c r="I462" s="3" t="s">
        <v>4893</v>
      </c>
      <c r="J462" s="13" t="s">
        <v>1002</v>
      </c>
      <c r="K462" s="13"/>
      <c r="L462" s="13"/>
      <c r="M462" s="40" t="s">
        <v>5151</v>
      </c>
      <c r="N462" s="3"/>
      <c r="O462" s="3"/>
      <c r="P462" s="76">
        <v>1</v>
      </c>
      <c r="Q462" s="76" t="s">
        <v>552</v>
      </c>
      <c r="R462" s="40" t="s">
        <v>21</v>
      </c>
      <c r="S462" s="40" t="s">
        <v>5017</v>
      </c>
      <c r="T462" s="125">
        <v>6690</v>
      </c>
      <c r="U462" s="40" t="s">
        <v>4512</v>
      </c>
      <c r="V462" s="53"/>
      <c r="W462" s="53"/>
      <c r="X462" s="53"/>
      <c r="Y462" s="53"/>
      <c r="Z462" s="53"/>
      <c r="AA462" s="53"/>
      <c r="AB462" s="53"/>
      <c r="AC462" s="53"/>
      <c r="AD462" s="53"/>
      <c r="AE462" s="53"/>
      <c r="AF462" s="53"/>
      <c r="AG462" s="53"/>
      <c r="AH462" s="53"/>
      <c r="AI462" s="53"/>
      <c r="AJ462" s="40"/>
      <c r="AK462" s="40"/>
      <c r="AL462" s="40"/>
      <c r="AM462" s="40"/>
      <c r="AN462" s="40"/>
      <c r="AO462" s="40"/>
      <c r="AP462" s="40"/>
    </row>
    <row r="463" spans="1:42" x14ac:dyDescent="0.25">
      <c r="A463" s="3"/>
      <c r="B463" s="3">
        <v>32683</v>
      </c>
      <c r="C463" s="53" t="s">
        <v>4299</v>
      </c>
      <c r="D463" s="53" t="s">
        <v>72</v>
      </c>
      <c r="E463" s="3"/>
      <c r="F463" s="3">
        <v>26</v>
      </c>
      <c r="G463" s="3" t="s">
        <v>3179</v>
      </c>
      <c r="H463" s="3" t="s">
        <v>754</v>
      </c>
      <c r="I463" s="3" t="s">
        <v>4893</v>
      </c>
      <c r="J463" s="13" t="s">
        <v>1002</v>
      </c>
      <c r="K463" s="13"/>
      <c r="L463" s="13"/>
      <c r="M463" s="40" t="s">
        <v>5121</v>
      </c>
      <c r="N463" s="3"/>
      <c r="O463" s="3"/>
      <c r="P463" s="76">
        <v>1</v>
      </c>
      <c r="Q463" s="76" t="s">
        <v>552</v>
      </c>
      <c r="R463" s="40" t="s">
        <v>21</v>
      </c>
      <c r="S463" s="40" t="s">
        <v>5018</v>
      </c>
      <c r="T463" s="125">
        <v>6477</v>
      </c>
      <c r="U463" s="40" t="s">
        <v>5261</v>
      </c>
      <c r="V463" s="53"/>
      <c r="W463" s="53"/>
      <c r="X463" s="53"/>
      <c r="Y463" s="53"/>
      <c r="Z463" s="53"/>
      <c r="AA463" s="53"/>
      <c r="AB463" s="53"/>
      <c r="AC463" s="53"/>
      <c r="AD463" s="53"/>
      <c r="AE463" s="53"/>
      <c r="AF463" s="53"/>
      <c r="AG463" s="53"/>
      <c r="AH463" s="53"/>
      <c r="AI463" s="53"/>
      <c r="AJ463" s="40"/>
      <c r="AK463" s="40"/>
      <c r="AL463" s="40"/>
      <c r="AM463" s="40"/>
      <c r="AN463" s="40"/>
      <c r="AO463" s="40"/>
      <c r="AP463" s="40"/>
    </row>
    <row r="464" spans="1:42" x14ac:dyDescent="0.25">
      <c r="A464" s="3"/>
      <c r="B464" s="3">
        <v>32413</v>
      </c>
      <c r="C464" s="53" t="s">
        <v>2605</v>
      </c>
      <c r="D464" s="53" t="s">
        <v>776</v>
      </c>
      <c r="E464" s="3"/>
      <c r="F464" s="3">
        <v>26</v>
      </c>
      <c r="G464" s="3" t="s">
        <v>3179</v>
      </c>
      <c r="H464" s="3" t="s">
        <v>1292</v>
      </c>
      <c r="I464" s="3" t="s">
        <v>4893</v>
      </c>
      <c r="J464" s="13" t="s">
        <v>1002</v>
      </c>
      <c r="K464" s="13"/>
      <c r="L464" s="13"/>
      <c r="M464" s="40" t="s">
        <v>5104</v>
      </c>
      <c r="N464" s="3"/>
      <c r="O464" s="3"/>
      <c r="P464" s="76">
        <v>1</v>
      </c>
      <c r="Q464" s="76" t="s">
        <v>552</v>
      </c>
      <c r="R464" s="40" t="s">
        <v>21</v>
      </c>
      <c r="S464" s="40" t="s">
        <v>4993</v>
      </c>
      <c r="T464" s="125">
        <v>6348</v>
      </c>
      <c r="U464" s="40" t="s">
        <v>4509</v>
      </c>
      <c r="V464" s="53"/>
      <c r="W464" s="53"/>
      <c r="X464" s="53"/>
      <c r="Y464" s="53"/>
      <c r="Z464" s="53"/>
      <c r="AA464" s="53"/>
      <c r="AB464" s="53"/>
      <c r="AC464" s="53"/>
      <c r="AD464" s="53"/>
      <c r="AE464" s="53"/>
      <c r="AF464" s="53"/>
      <c r="AG464" s="53"/>
      <c r="AH464" s="53"/>
      <c r="AI464" s="53"/>
      <c r="AJ464" s="40"/>
      <c r="AK464" s="40"/>
      <c r="AL464" s="40"/>
      <c r="AM464" s="40"/>
      <c r="AN464" s="40"/>
      <c r="AO464" s="40"/>
      <c r="AP464" s="40"/>
    </row>
    <row r="465" spans="1:42" x14ac:dyDescent="0.25">
      <c r="A465" s="3"/>
      <c r="B465" s="3">
        <v>154894</v>
      </c>
      <c r="C465" s="53" t="s">
        <v>5066</v>
      </c>
      <c r="D465" s="53" t="s">
        <v>49</v>
      </c>
      <c r="E465" s="3"/>
      <c r="F465" s="3">
        <v>28</v>
      </c>
      <c r="G465" s="3" t="s">
        <v>3179</v>
      </c>
      <c r="H465" s="3" t="s">
        <v>754</v>
      </c>
      <c r="I465" s="3" t="s">
        <v>4893</v>
      </c>
      <c r="J465" s="13" t="s">
        <v>1002</v>
      </c>
      <c r="K465" s="13"/>
      <c r="L465" s="53" t="s">
        <v>4891</v>
      </c>
      <c r="M465" s="40" t="s">
        <v>5122</v>
      </c>
      <c r="N465" s="3"/>
      <c r="O465" s="3"/>
      <c r="P465" s="76">
        <v>1</v>
      </c>
      <c r="Q465" s="76" t="s">
        <v>552</v>
      </c>
      <c r="R465" s="40" t="s">
        <v>215</v>
      </c>
      <c r="S465" s="40" t="s">
        <v>5020</v>
      </c>
      <c r="T465" s="125">
        <v>6115</v>
      </c>
      <c r="U465" s="40" t="s">
        <v>4505</v>
      </c>
      <c r="V465" s="53"/>
      <c r="W465" s="53"/>
      <c r="X465" s="53"/>
      <c r="Y465" s="53"/>
      <c r="Z465" s="53"/>
      <c r="AA465" s="53"/>
      <c r="AB465" s="53"/>
      <c r="AC465" s="53"/>
      <c r="AD465" s="53"/>
      <c r="AE465" s="53"/>
      <c r="AF465" s="53"/>
      <c r="AG465" s="53"/>
      <c r="AH465" s="53"/>
      <c r="AI465" s="53"/>
      <c r="AJ465" s="40"/>
      <c r="AK465" s="40"/>
      <c r="AL465" s="40"/>
      <c r="AM465" s="40"/>
      <c r="AN465" s="40"/>
      <c r="AO465" s="40"/>
      <c r="AP465" s="40"/>
    </row>
    <row r="466" spans="1:42" x14ac:dyDescent="0.25">
      <c r="A466" s="3"/>
      <c r="B466" s="3">
        <v>32857</v>
      </c>
      <c r="C466" s="53" t="s">
        <v>5068</v>
      </c>
      <c r="D466" s="53" t="s">
        <v>178</v>
      </c>
      <c r="E466" s="3"/>
      <c r="F466" s="3">
        <v>21</v>
      </c>
      <c r="G466" s="3" t="s">
        <v>3179</v>
      </c>
      <c r="H466" s="3" t="s">
        <v>754</v>
      </c>
      <c r="I466" s="3" t="s">
        <v>4893</v>
      </c>
      <c r="J466" s="13" t="s">
        <v>1002</v>
      </c>
      <c r="K466" s="13"/>
      <c r="L466" s="13"/>
      <c r="M466" s="40" t="s">
        <v>5123</v>
      </c>
      <c r="N466" s="3"/>
      <c r="O466" s="3"/>
      <c r="P466" s="76">
        <v>1</v>
      </c>
      <c r="Q466" s="76" t="s">
        <v>552</v>
      </c>
      <c r="R466" s="40" t="s">
        <v>21</v>
      </c>
      <c r="S466" s="40" t="s">
        <v>5021</v>
      </c>
      <c r="T466" s="158">
        <v>6162</v>
      </c>
      <c r="U466" s="40" t="s">
        <v>5260</v>
      </c>
      <c r="V466" s="53"/>
      <c r="W466" s="53"/>
      <c r="X466" s="53"/>
      <c r="Y466" s="53"/>
      <c r="Z466" s="53"/>
      <c r="AA466" s="53"/>
      <c r="AB466" s="53"/>
      <c r="AC466" s="53"/>
      <c r="AD466" s="53"/>
      <c r="AE466" s="53"/>
      <c r="AF466" s="53"/>
      <c r="AG466" s="53"/>
      <c r="AH466" s="53"/>
      <c r="AI466" s="53"/>
      <c r="AJ466" s="40"/>
      <c r="AK466" s="40"/>
      <c r="AL466" s="40"/>
      <c r="AM466" s="40"/>
      <c r="AN466" s="40"/>
      <c r="AO466" s="40"/>
      <c r="AP466" s="40"/>
    </row>
    <row r="467" spans="1:42" x14ac:dyDescent="0.25">
      <c r="A467" s="3"/>
      <c r="B467" s="3" t="s">
        <v>5089</v>
      </c>
      <c r="C467" s="53" t="s">
        <v>180</v>
      </c>
      <c r="D467" s="53" t="s">
        <v>72</v>
      </c>
      <c r="E467" s="3"/>
      <c r="F467" s="3">
        <v>29</v>
      </c>
      <c r="G467" s="3" t="s">
        <v>3179</v>
      </c>
      <c r="H467" s="3" t="s">
        <v>1292</v>
      </c>
      <c r="I467" s="3" t="s">
        <v>4893</v>
      </c>
      <c r="J467" s="13" t="s">
        <v>1002</v>
      </c>
      <c r="K467" s="13"/>
      <c r="L467" s="13"/>
      <c r="M467" s="40" t="s">
        <v>5124</v>
      </c>
      <c r="N467" s="3"/>
      <c r="O467" s="3"/>
      <c r="P467" s="76">
        <v>1</v>
      </c>
      <c r="Q467" s="76" t="s">
        <v>552</v>
      </c>
      <c r="R467" s="40" t="s">
        <v>38</v>
      </c>
      <c r="S467" s="40" t="s">
        <v>5023</v>
      </c>
      <c r="T467" s="125">
        <v>6261</v>
      </c>
      <c r="U467" s="40" t="s">
        <v>4501</v>
      </c>
      <c r="V467" s="53"/>
      <c r="W467" s="53"/>
      <c r="X467" s="53"/>
      <c r="Y467" s="53"/>
      <c r="Z467" s="53"/>
      <c r="AA467" s="53"/>
      <c r="AB467" s="53"/>
      <c r="AC467" s="53"/>
      <c r="AD467" s="53"/>
      <c r="AE467" s="53"/>
      <c r="AF467" s="53"/>
      <c r="AG467" s="53"/>
      <c r="AH467" s="53"/>
      <c r="AI467" s="53"/>
      <c r="AJ467" s="40"/>
      <c r="AK467" s="40"/>
      <c r="AL467" s="40"/>
      <c r="AM467" s="40"/>
      <c r="AN467" s="40"/>
      <c r="AO467" s="40"/>
      <c r="AP467" s="40"/>
    </row>
    <row r="468" spans="1:42" x14ac:dyDescent="0.25">
      <c r="A468" s="3"/>
      <c r="B468" s="3">
        <v>19929</v>
      </c>
      <c r="C468" s="53" t="s">
        <v>193</v>
      </c>
      <c r="D468" s="53" t="s">
        <v>135</v>
      </c>
      <c r="E468" s="3"/>
      <c r="F468" s="3">
        <v>20</v>
      </c>
      <c r="G468" s="3" t="s">
        <v>3179</v>
      </c>
      <c r="H468" s="3" t="s">
        <v>1292</v>
      </c>
      <c r="I468" s="3" t="s">
        <v>4893</v>
      </c>
      <c r="J468" s="13" t="s">
        <v>1002</v>
      </c>
      <c r="K468" s="13"/>
      <c r="L468" s="76" t="s">
        <v>4986</v>
      </c>
      <c r="M468" s="40" t="s">
        <v>5125</v>
      </c>
      <c r="N468" s="3"/>
      <c r="O468" s="3"/>
      <c r="P468" s="76">
        <v>1</v>
      </c>
      <c r="Q468" s="76" t="s">
        <v>552</v>
      </c>
      <c r="R468" s="40" t="s">
        <v>21</v>
      </c>
      <c r="S468" s="40" t="s">
        <v>5024</v>
      </c>
      <c r="T468" s="125">
        <v>5988</v>
      </c>
      <c r="U468" s="40" t="s">
        <v>4500</v>
      </c>
      <c r="V468" s="53"/>
      <c r="W468" s="53"/>
      <c r="X468" s="53"/>
      <c r="Y468" s="53"/>
      <c r="Z468" s="53"/>
      <c r="AA468" s="53"/>
      <c r="AB468" s="53"/>
      <c r="AC468" s="53"/>
      <c r="AD468" s="53"/>
      <c r="AE468" s="53"/>
      <c r="AF468" s="53"/>
      <c r="AG468" s="53"/>
      <c r="AH468" s="53"/>
      <c r="AI468" s="53"/>
      <c r="AJ468" s="40"/>
      <c r="AK468" s="40"/>
      <c r="AL468" s="40"/>
      <c r="AM468" s="40"/>
      <c r="AN468" s="40"/>
      <c r="AO468" s="40"/>
      <c r="AP468" s="40"/>
    </row>
    <row r="469" spans="1:42" x14ac:dyDescent="0.25">
      <c r="A469" s="3"/>
      <c r="B469" s="3">
        <v>70016</v>
      </c>
      <c r="C469" s="53" t="s">
        <v>5073</v>
      </c>
      <c r="D469" s="53" t="s">
        <v>2109</v>
      </c>
      <c r="E469" s="3"/>
      <c r="F469" s="3">
        <v>26</v>
      </c>
      <c r="G469" s="3" t="s">
        <v>3179</v>
      </c>
      <c r="H469" s="3" t="s">
        <v>754</v>
      </c>
      <c r="I469" s="3" t="s">
        <v>4893</v>
      </c>
      <c r="J469" s="13" t="s">
        <v>1002</v>
      </c>
      <c r="K469" s="13"/>
      <c r="L469" s="13"/>
      <c r="M469" s="40" t="s">
        <v>5126</v>
      </c>
      <c r="N469" s="3"/>
      <c r="O469" s="3"/>
      <c r="P469" s="76">
        <v>1</v>
      </c>
      <c r="Q469" s="76" t="s">
        <v>552</v>
      </c>
      <c r="R469" s="40" t="s">
        <v>121</v>
      </c>
      <c r="S469" s="40" t="s">
        <v>5027</v>
      </c>
      <c r="T469" s="125">
        <v>5625</v>
      </c>
      <c r="U469" s="40" t="s">
        <v>4497</v>
      </c>
      <c r="V469" s="53"/>
      <c r="W469" s="53"/>
      <c r="X469" s="53"/>
      <c r="Y469" s="53"/>
      <c r="Z469" s="53"/>
      <c r="AA469" s="53"/>
      <c r="AB469" s="53"/>
      <c r="AC469" s="53"/>
      <c r="AD469" s="53"/>
      <c r="AE469" s="53"/>
      <c r="AF469" s="53"/>
      <c r="AG469" s="53"/>
      <c r="AH469" s="53"/>
      <c r="AI469" s="53"/>
      <c r="AJ469" s="40"/>
      <c r="AK469" s="40"/>
      <c r="AL469" s="40"/>
      <c r="AM469" s="40"/>
      <c r="AN469" s="40"/>
      <c r="AO469" s="40"/>
      <c r="AP469" s="40"/>
    </row>
    <row r="470" spans="1:42" x14ac:dyDescent="0.25">
      <c r="A470" s="3"/>
      <c r="B470" s="3">
        <v>25308</v>
      </c>
      <c r="C470" s="53" t="s">
        <v>5074</v>
      </c>
      <c r="D470" s="53" t="s">
        <v>79</v>
      </c>
      <c r="E470" s="3"/>
      <c r="F470" s="3">
        <v>23</v>
      </c>
      <c r="G470" s="3" t="s">
        <v>3179</v>
      </c>
      <c r="H470" s="3" t="s">
        <v>754</v>
      </c>
      <c r="I470" s="3" t="s">
        <v>4893</v>
      </c>
      <c r="J470" s="13" t="s">
        <v>1002</v>
      </c>
      <c r="K470" s="13"/>
      <c r="L470" s="53" t="s">
        <v>4891</v>
      </c>
      <c r="M470" s="40" t="s">
        <v>5127</v>
      </c>
      <c r="N470" s="3"/>
      <c r="O470" s="3"/>
      <c r="P470" s="76">
        <v>1</v>
      </c>
      <c r="Q470" s="76" t="s">
        <v>552</v>
      </c>
      <c r="R470" s="40" t="s">
        <v>21</v>
      </c>
      <c r="S470" s="40" t="s">
        <v>5028</v>
      </c>
      <c r="T470" s="125">
        <v>6270</v>
      </c>
      <c r="U470" s="40" t="s">
        <v>5299</v>
      </c>
      <c r="V470" s="53"/>
      <c r="W470" s="53"/>
      <c r="X470" s="53"/>
      <c r="Y470" s="53"/>
      <c r="Z470" s="53"/>
      <c r="AA470" s="53"/>
      <c r="AB470" s="53"/>
      <c r="AC470" s="53"/>
      <c r="AD470" s="53"/>
      <c r="AE470" s="53"/>
      <c r="AF470" s="53"/>
      <c r="AG470" s="53"/>
      <c r="AH470" s="53"/>
      <c r="AI470" s="53"/>
      <c r="AJ470" s="40"/>
      <c r="AK470" s="40"/>
      <c r="AL470" s="40"/>
      <c r="AM470" s="40"/>
      <c r="AN470" s="40"/>
      <c r="AO470" s="40"/>
      <c r="AP470" s="40"/>
    </row>
    <row r="471" spans="1:42" x14ac:dyDescent="0.25">
      <c r="A471" s="3"/>
      <c r="B471" s="3">
        <v>8249</v>
      </c>
      <c r="C471" s="53" t="s">
        <v>5075</v>
      </c>
      <c r="D471" s="53" t="s">
        <v>2114</v>
      </c>
      <c r="E471" s="3"/>
      <c r="F471" s="3">
        <v>20</v>
      </c>
      <c r="G471" s="3" t="s">
        <v>3179</v>
      </c>
      <c r="H471" s="3" t="s">
        <v>1292</v>
      </c>
      <c r="I471" s="3" t="s">
        <v>4893</v>
      </c>
      <c r="J471" s="13" t="s">
        <v>1002</v>
      </c>
      <c r="K471" s="13"/>
      <c r="L471" s="76" t="s">
        <v>4986</v>
      </c>
      <c r="M471" s="40" t="s">
        <v>5152</v>
      </c>
      <c r="N471" s="3"/>
      <c r="O471" s="3"/>
      <c r="P471" s="76">
        <v>1</v>
      </c>
      <c r="Q471" s="76" t="s">
        <v>552</v>
      </c>
      <c r="R471" s="40" t="s">
        <v>21</v>
      </c>
      <c r="S471" s="40" t="s">
        <v>5029</v>
      </c>
      <c r="T471" s="125">
        <v>5415</v>
      </c>
      <c r="U471" s="40" t="s">
        <v>4496</v>
      </c>
      <c r="V471" s="53"/>
      <c r="W471" s="53"/>
      <c r="X471" s="53"/>
      <c r="Y471" s="53"/>
      <c r="Z471" s="53"/>
      <c r="AA471" s="53"/>
      <c r="AB471" s="53"/>
      <c r="AC471" s="53"/>
      <c r="AD471" s="53"/>
      <c r="AE471" s="53"/>
      <c r="AF471" s="53"/>
      <c r="AG471" s="53"/>
      <c r="AH471" s="53"/>
      <c r="AI471" s="53"/>
      <c r="AJ471" s="40"/>
      <c r="AK471" s="40"/>
      <c r="AL471" s="40"/>
      <c r="AM471" s="40"/>
      <c r="AN471" s="40"/>
      <c r="AO471" s="40"/>
      <c r="AP471" s="40"/>
    </row>
    <row r="472" spans="1:42" x14ac:dyDescent="0.25">
      <c r="A472" s="3"/>
      <c r="B472" s="3">
        <v>29824</v>
      </c>
      <c r="C472" s="53" t="s">
        <v>5077</v>
      </c>
      <c r="D472" s="53" t="s">
        <v>1970</v>
      </c>
      <c r="E472" s="3"/>
      <c r="F472" s="3">
        <v>33</v>
      </c>
      <c r="G472" s="3" t="s">
        <v>3179</v>
      </c>
      <c r="H472" s="3" t="s">
        <v>754</v>
      </c>
      <c r="I472" s="3" t="s">
        <v>4893</v>
      </c>
      <c r="J472" s="13" t="s">
        <v>1002</v>
      </c>
      <c r="K472" s="13"/>
      <c r="L472" s="13"/>
      <c r="M472" s="40" t="s">
        <v>5154</v>
      </c>
      <c r="N472" s="3"/>
      <c r="O472" s="3"/>
      <c r="P472" s="76">
        <v>1</v>
      </c>
      <c r="Q472" s="76" t="s">
        <v>552</v>
      </c>
      <c r="R472" s="40" t="s">
        <v>21</v>
      </c>
      <c r="S472" s="40" t="s">
        <v>5032</v>
      </c>
      <c r="T472" s="125">
        <v>6658</v>
      </c>
      <c r="U472" s="40" t="s">
        <v>4493</v>
      </c>
      <c r="V472" s="53"/>
      <c r="W472" s="53"/>
      <c r="X472" s="53"/>
      <c r="Y472" s="53"/>
      <c r="Z472" s="53"/>
      <c r="AA472" s="53"/>
      <c r="AB472" s="53"/>
      <c r="AC472" s="53"/>
      <c r="AD472" s="53"/>
      <c r="AE472" s="53"/>
      <c r="AF472" s="53"/>
      <c r="AG472" s="53"/>
      <c r="AH472" s="53"/>
      <c r="AI472" s="53"/>
      <c r="AJ472" s="40"/>
      <c r="AK472" s="40"/>
      <c r="AL472" s="40"/>
      <c r="AM472" s="40"/>
      <c r="AN472" s="40"/>
      <c r="AO472" s="40"/>
      <c r="AP472" s="40"/>
    </row>
    <row r="473" spans="1:42" x14ac:dyDescent="0.25">
      <c r="A473" s="3"/>
      <c r="B473" s="3">
        <v>307644</v>
      </c>
      <c r="C473" s="53" t="s">
        <v>5078</v>
      </c>
      <c r="D473" s="53" t="s">
        <v>764</v>
      </c>
      <c r="E473" s="3"/>
      <c r="F473" s="3">
        <v>34</v>
      </c>
      <c r="G473" s="3" t="s">
        <v>3179</v>
      </c>
      <c r="H473" s="3" t="s">
        <v>754</v>
      </c>
      <c r="I473" s="3" t="s">
        <v>4893</v>
      </c>
      <c r="J473" s="13" t="s">
        <v>1002</v>
      </c>
      <c r="K473" s="13"/>
      <c r="L473" s="13"/>
      <c r="M473" s="40" t="s">
        <v>5128</v>
      </c>
      <c r="N473" s="3"/>
      <c r="O473" s="3"/>
      <c r="P473" s="76">
        <v>1</v>
      </c>
      <c r="Q473" s="76" t="s">
        <v>552</v>
      </c>
      <c r="R473" s="40" t="s">
        <v>21</v>
      </c>
      <c r="S473" s="40" t="s">
        <v>5033</v>
      </c>
      <c r="T473" s="125">
        <v>6419</v>
      </c>
      <c r="U473" s="40" t="s">
        <v>4492</v>
      </c>
      <c r="V473" s="53"/>
      <c r="W473" s="53"/>
      <c r="X473" s="53"/>
      <c r="Y473" s="53"/>
      <c r="Z473" s="53"/>
      <c r="AA473" s="53"/>
      <c r="AB473" s="53"/>
      <c r="AC473" s="53"/>
      <c r="AD473" s="53"/>
      <c r="AE473" s="53"/>
      <c r="AF473" s="53"/>
      <c r="AG473" s="53"/>
      <c r="AH473" s="53"/>
      <c r="AI473" s="53"/>
      <c r="AJ473" s="40"/>
      <c r="AK473" s="40"/>
      <c r="AL473" s="40"/>
      <c r="AM473" s="40"/>
      <c r="AN473" s="40"/>
      <c r="AO473" s="40"/>
      <c r="AP473" s="40"/>
    </row>
    <row r="474" spans="1:42" x14ac:dyDescent="0.25">
      <c r="A474" s="3"/>
      <c r="B474" s="3">
        <v>37681</v>
      </c>
      <c r="C474" s="53" t="s">
        <v>2690</v>
      </c>
      <c r="D474" s="53" t="s">
        <v>464</v>
      </c>
      <c r="E474" s="3"/>
      <c r="F474" s="3">
        <v>29</v>
      </c>
      <c r="G474" s="3" t="s">
        <v>3179</v>
      </c>
      <c r="H474" s="3" t="s">
        <v>754</v>
      </c>
      <c r="I474" s="3" t="s">
        <v>4893</v>
      </c>
      <c r="J474" s="13" t="s">
        <v>1002</v>
      </c>
      <c r="K474" s="13"/>
      <c r="L474" s="13"/>
      <c r="M474" s="40" t="s">
        <v>5129</v>
      </c>
      <c r="N474" s="3"/>
      <c r="O474" s="3"/>
      <c r="P474" s="76">
        <v>1</v>
      </c>
      <c r="Q474" s="76" t="s">
        <v>552</v>
      </c>
      <c r="R474" s="40" t="s">
        <v>21</v>
      </c>
      <c r="S474" s="40" t="s">
        <v>5017</v>
      </c>
      <c r="T474" s="125">
        <v>6880</v>
      </c>
      <c r="U474" s="40" t="s">
        <v>5264</v>
      </c>
      <c r="V474" s="53"/>
      <c r="W474" s="53"/>
      <c r="X474" s="53"/>
      <c r="Y474" s="53"/>
      <c r="Z474" s="53"/>
      <c r="AA474" s="53"/>
      <c r="AB474" s="53"/>
      <c r="AC474" s="53"/>
      <c r="AD474" s="53"/>
      <c r="AE474" s="53"/>
      <c r="AF474" s="53"/>
      <c r="AG474" s="53"/>
      <c r="AH474" s="53"/>
      <c r="AI474" s="53"/>
      <c r="AJ474" s="40"/>
      <c r="AK474" s="40"/>
      <c r="AL474" s="40"/>
      <c r="AM474" s="40"/>
      <c r="AN474" s="40"/>
      <c r="AO474" s="40"/>
      <c r="AP474" s="40"/>
    </row>
    <row r="475" spans="1:42" x14ac:dyDescent="0.25">
      <c r="A475" s="3"/>
      <c r="B475" s="3">
        <v>202736</v>
      </c>
      <c r="C475" s="53" t="s">
        <v>5080</v>
      </c>
      <c r="D475" s="53" t="s">
        <v>472</v>
      </c>
      <c r="E475" s="3"/>
      <c r="F475" s="3">
        <v>20</v>
      </c>
      <c r="G475" s="3" t="s">
        <v>3179</v>
      </c>
      <c r="H475" s="3" t="s">
        <v>754</v>
      </c>
      <c r="I475" s="3" t="s">
        <v>4893</v>
      </c>
      <c r="J475" s="13" t="s">
        <v>1002</v>
      </c>
      <c r="K475" s="13"/>
      <c r="L475" s="13"/>
      <c r="M475" s="40" t="s">
        <v>4989</v>
      </c>
      <c r="N475" s="3"/>
      <c r="O475" s="3"/>
      <c r="P475" s="76">
        <v>1</v>
      </c>
      <c r="Q475" s="76" t="s">
        <v>552</v>
      </c>
      <c r="R475" s="40" t="s">
        <v>21</v>
      </c>
      <c r="S475" s="40" t="s">
        <v>5036</v>
      </c>
      <c r="T475" s="125">
        <v>6811</v>
      </c>
      <c r="U475" s="40" t="s">
        <v>4489</v>
      </c>
      <c r="V475" s="53"/>
      <c r="W475" s="53"/>
      <c r="X475" s="53"/>
      <c r="Y475" s="53"/>
      <c r="Z475" s="53"/>
      <c r="AA475" s="53"/>
      <c r="AB475" s="53"/>
      <c r="AC475" s="53"/>
      <c r="AD475" s="53"/>
      <c r="AE475" s="53"/>
      <c r="AF475" s="53"/>
      <c r="AG475" s="53"/>
      <c r="AH475" s="53"/>
      <c r="AI475" s="53"/>
      <c r="AJ475" s="40"/>
      <c r="AK475" s="40"/>
      <c r="AL475" s="40"/>
      <c r="AM475" s="40"/>
      <c r="AN475" s="40"/>
      <c r="AO475" s="40"/>
      <c r="AP475" s="40"/>
    </row>
    <row r="476" spans="1:42" x14ac:dyDescent="0.25">
      <c r="A476" s="3"/>
      <c r="B476" s="3">
        <v>30003</v>
      </c>
      <c r="C476" s="53" t="s">
        <v>5082</v>
      </c>
      <c r="D476" s="53" t="s">
        <v>2253</v>
      </c>
      <c r="E476" s="3"/>
      <c r="F476" s="3">
        <v>24</v>
      </c>
      <c r="G476" s="3" t="s">
        <v>3179</v>
      </c>
      <c r="H476" s="3" t="s">
        <v>1292</v>
      </c>
      <c r="I476" s="3" t="s">
        <v>4893</v>
      </c>
      <c r="J476" s="13" t="s">
        <v>1002</v>
      </c>
      <c r="K476" s="13"/>
      <c r="L476" s="13"/>
      <c r="M476" s="40" t="s">
        <v>5131</v>
      </c>
      <c r="N476" s="3"/>
      <c r="O476" s="3"/>
      <c r="P476" s="76">
        <v>1</v>
      </c>
      <c r="Q476" s="76" t="s">
        <v>552</v>
      </c>
      <c r="R476" s="40" t="s">
        <v>21</v>
      </c>
      <c r="S476" s="40" t="s">
        <v>5038</v>
      </c>
      <c r="T476" s="125">
        <v>6686</v>
      </c>
      <c r="U476" s="40" t="s">
        <v>4487</v>
      </c>
      <c r="V476" s="53"/>
      <c r="W476" s="53"/>
      <c r="X476" s="53"/>
      <c r="Y476" s="53"/>
      <c r="Z476" s="53"/>
      <c r="AA476" s="53"/>
      <c r="AB476" s="53"/>
      <c r="AC476" s="53"/>
      <c r="AD476" s="53"/>
      <c r="AE476" s="53"/>
      <c r="AF476" s="53"/>
      <c r="AG476" s="53"/>
      <c r="AH476" s="53"/>
      <c r="AI476" s="53"/>
      <c r="AJ476" s="40"/>
      <c r="AK476" s="40"/>
      <c r="AL476" s="40"/>
      <c r="AM476" s="40"/>
      <c r="AN476" s="40"/>
      <c r="AO476" s="40"/>
      <c r="AP476" s="40"/>
    </row>
    <row r="477" spans="1:42" x14ac:dyDescent="0.25">
      <c r="A477" s="3"/>
      <c r="B477" s="3">
        <v>234282</v>
      </c>
      <c r="C477" s="53" t="s">
        <v>5083</v>
      </c>
      <c r="D477" s="53" t="s">
        <v>163</v>
      </c>
      <c r="E477" s="3"/>
      <c r="F477" s="3">
        <v>26</v>
      </c>
      <c r="G477" s="3" t="s">
        <v>3179</v>
      </c>
      <c r="H477" s="3" t="s">
        <v>1292</v>
      </c>
      <c r="I477" s="3" t="s">
        <v>4893</v>
      </c>
      <c r="J477" s="13" t="s">
        <v>1002</v>
      </c>
      <c r="K477" s="13"/>
      <c r="L477" s="13"/>
      <c r="M477" s="40" t="s">
        <v>5130</v>
      </c>
      <c r="N477" s="3"/>
      <c r="O477" s="3"/>
      <c r="P477" s="76">
        <v>1</v>
      </c>
      <c r="Q477" s="76" t="s">
        <v>552</v>
      </c>
      <c r="R477" s="40" t="s">
        <v>21</v>
      </c>
      <c r="S477" s="40" t="s">
        <v>5039</v>
      </c>
      <c r="T477" s="125">
        <v>6427</v>
      </c>
      <c r="U477" s="40" t="s">
        <v>4486</v>
      </c>
      <c r="V477" s="53"/>
      <c r="W477" s="53"/>
      <c r="X477" s="53"/>
      <c r="Y477" s="53"/>
      <c r="Z477" s="53"/>
      <c r="AA477" s="53"/>
      <c r="AB477" s="53"/>
      <c r="AC477" s="53"/>
      <c r="AD477" s="53"/>
      <c r="AE477" s="53"/>
      <c r="AF477" s="53"/>
      <c r="AG477" s="53"/>
      <c r="AH477" s="53"/>
      <c r="AI477" s="53"/>
      <c r="AJ477" s="40"/>
      <c r="AK477" s="40"/>
      <c r="AL477" s="40"/>
      <c r="AM477" s="40"/>
      <c r="AN477" s="40"/>
      <c r="AO477" s="40"/>
      <c r="AP477" s="40"/>
    </row>
    <row r="478" spans="1:42" x14ac:dyDescent="0.25">
      <c r="A478" s="3"/>
      <c r="B478" s="3">
        <v>47278</v>
      </c>
      <c r="C478" s="53" t="s">
        <v>449</v>
      </c>
      <c r="D478" s="53" t="s">
        <v>79</v>
      </c>
      <c r="E478" s="3"/>
      <c r="F478" s="3">
        <v>30</v>
      </c>
      <c r="G478" s="3" t="s">
        <v>3179</v>
      </c>
      <c r="H478" s="3" t="s">
        <v>754</v>
      </c>
      <c r="I478" s="3" t="s">
        <v>4893</v>
      </c>
      <c r="J478" s="13" t="s">
        <v>1002</v>
      </c>
      <c r="K478" s="13"/>
      <c r="L478" s="13"/>
      <c r="M478" s="40" t="s">
        <v>5132</v>
      </c>
      <c r="N478" s="3"/>
      <c r="O478" s="3"/>
      <c r="P478" s="76">
        <v>1</v>
      </c>
      <c r="Q478" s="76" t="s">
        <v>552</v>
      </c>
      <c r="R478" s="40" t="s">
        <v>21</v>
      </c>
      <c r="S478" s="40" t="s">
        <v>5041</v>
      </c>
      <c r="T478" s="125">
        <v>6556</v>
      </c>
      <c r="U478" s="40" t="s">
        <v>5258</v>
      </c>
      <c r="V478" s="53"/>
      <c r="W478" s="53"/>
      <c r="X478" s="53"/>
      <c r="Y478" s="53"/>
      <c r="Z478" s="53"/>
      <c r="AA478" s="53"/>
      <c r="AB478" s="53"/>
      <c r="AC478" s="53"/>
      <c r="AD478" s="53"/>
      <c r="AE478" s="53"/>
      <c r="AF478" s="53"/>
      <c r="AG478" s="53"/>
      <c r="AH478" s="53"/>
      <c r="AI478" s="53"/>
      <c r="AJ478" s="40"/>
      <c r="AK478" s="40"/>
      <c r="AL478" s="40"/>
      <c r="AM478" s="40"/>
      <c r="AN478" s="40"/>
      <c r="AO478" s="40"/>
      <c r="AP478" s="40"/>
    </row>
    <row r="479" spans="1:42" x14ac:dyDescent="0.25">
      <c r="A479" s="3"/>
      <c r="B479" s="3">
        <v>242432</v>
      </c>
      <c r="C479" s="53" t="s">
        <v>337</v>
      </c>
      <c r="D479" s="53" t="s">
        <v>2290</v>
      </c>
      <c r="E479" s="3"/>
      <c r="F479" s="3">
        <v>20</v>
      </c>
      <c r="G479" s="3" t="s">
        <v>3179</v>
      </c>
      <c r="H479" s="3" t="s">
        <v>1292</v>
      </c>
      <c r="I479" s="3" t="s">
        <v>4893</v>
      </c>
      <c r="J479" s="13" t="s">
        <v>1002</v>
      </c>
      <c r="K479" s="13"/>
      <c r="L479" s="13"/>
      <c r="M479" s="40" t="s">
        <v>5133</v>
      </c>
      <c r="N479" s="3"/>
      <c r="O479" s="3"/>
      <c r="P479" s="76">
        <v>1</v>
      </c>
      <c r="Q479" s="76" t="s">
        <v>552</v>
      </c>
      <c r="R479" s="40" t="s">
        <v>21</v>
      </c>
      <c r="S479" s="40" t="s">
        <v>5042</v>
      </c>
      <c r="T479" s="125">
        <v>6429</v>
      </c>
      <c r="U479" s="40" t="s">
        <v>4483</v>
      </c>
      <c r="V479" s="53"/>
      <c r="W479" s="53"/>
      <c r="X479" s="53"/>
      <c r="Y479" s="53"/>
      <c r="Z479" s="53"/>
      <c r="AA479" s="53"/>
      <c r="AB479" s="53"/>
      <c r="AC479" s="53"/>
      <c r="AD479" s="53"/>
      <c r="AE479" s="53"/>
      <c r="AF479" s="53"/>
      <c r="AG479" s="53"/>
      <c r="AH479" s="53"/>
      <c r="AI479" s="53"/>
      <c r="AJ479" s="40"/>
      <c r="AK479" s="40"/>
      <c r="AL479" s="40"/>
      <c r="AM479" s="40"/>
      <c r="AN479" s="40"/>
      <c r="AO479" s="40"/>
      <c r="AP479" s="40"/>
    </row>
    <row r="480" spans="1:42" x14ac:dyDescent="0.25">
      <c r="A480" s="3"/>
      <c r="B480" s="3" t="s">
        <v>2321</v>
      </c>
      <c r="C480" s="53" t="s">
        <v>220</v>
      </c>
      <c r="D480" s="53" t="s">
        <v>431</v>
      </c>
      <c r="E480" s="3"/>
      <c r="F480" s="3">
        <v>19</v>
      </c>
      <c r="G480" s="3" t="s">
        <v>3179</v>
      </c>
      <c r="H480" s="3" t="s">
        <v>754</v>
      </c>
      <c r="I480" s="3" t="s">
        <v>4893</v>
      </c>
      <c r="J480" s="13" t="s">
        <v>1002</v>
      </c>
      <c r="K480" s="13"/>
      <c r="L480" s="13"/>
      <c r="M480" s="40" t="s">
        <v>5134</v>
      </c>
      <c r="N480" s="3"/>
      <c r="O480" s="3"/>
      <c r="P480" s="76">
        <v>1</v>
      </c>
      <c r="Q480" s="76" t="s">
        <v>552</v>
      </c>
      <c r="R480" s="40" t="s">
        <v>21</v>
      </c>
      <c r="S480" s="40" t="s">
        <v>5021</v>
      </c>
      <c r="T480" s="125">
        <v>6027</v>
      </c>
      <c r="U480" s="40" t="s">
        <v>4480</v>
      </c>
      <c r="V480" s="53"/>
      <c r="W480" s="53"/>
      <c r="X480" s="53"/>
      <c r="Y480" s="53"/>
      <c r="Z480" s="53"/>
      <c r="AA480" s="53"/>
      <c r="AB480" s="53"/>
      <c r="AC480" s="53"/>
      <c r="AD480" s="53"/>
      <c r="AE480" s="53"/>
      <c r="AF480" s="53"/>
      <c r="AG480" s="53"/>
      <c r="AH480" s="53"/>
      <c r="AI480" s="53"/>
      <c r="AJ480" s="40"/>
      <c r="AK480" s="40"/>
      <c r="AL480" s="40"/>
      <c r="AM480" s="40"/>
      <c r="AN480" s="40"/>
      <c r="AO480" s="40"/>
      <c r="AP480" s="40"/>
    </row>
    <row r="481" spans="1:42" x14ac:dyDescent="0.25">
      <c r="A481" s="3"/>
      <c r="B481" s="3" t="s">
        <v>5206</v>
      </c>
      <c r="C481" s="53" t="s">
        <v>3170</v>
      </c>
      <c r="D481" s="53" t="s">
        <v>3097</v>
      </c>
      <c r="E481" s="3"/>
      <c r="F481" s="3">
        <v>19</v>
      </c>
      <c r="G481" s="3" t="s">
        <v>3179</v>
      </c>
      <c r="H481" s="3" t="s">
        <v>4553</v>
      </c>
      <c r="I481" s="3" t="s">
        <v>4893</v>
      </c>
      <c r="J481" s="13" t="s">
        <v>1002</v>
      </c>
      <c r="K481" s="13"/>
      <c r="L481" s="13"/>
      <c r="M481" s="40" t="s">
        <v>5135</v>
      </c>
      <c r="N481" s="3"/>
      <c r="O481" s="3"/>
      <c r="P481" s="76">
        <v>1</v>
      </c>
      <c r="Q481" s="76" t="s">
        <v>552</v>
      </c>
      <c r="R481" s="40" t="s">
        <v>508</v>
      </c>
      <c r="S481" s="40" t="s">
        <v>5024</v>
      </c>
      <c r="T481" s="125">
        <v>5741</v>
      </c>
      <c r="U481" s="40" t="s">
        <v>4478</v>
      </c>
      <c r="V481" s="53"/>
      <c r="W481" s="53"/>
      <c r="X481" s="53"/>
      <c r="Y481" s="53"/>
      <c r="Z481" s="53"/>
      <c r="AA481" s="53"/>
      <c r="AB481" s="53"/>
      <c r="AC481" s="53"/>
      <c r="AD481" s="53"/>
      <c r="AE481" s="53"/>
      <c r="AF481" s="53"/>
      <c r="AG481" s="53"/>
      <c r="AH481" s="53"/>
      <c r="AI481" s="53"/>
      <c r="AJ481" s="40"/>
      <c r="AK481" s="40"/>
      <c r="AL481" s="40"/>
      <c r="AM481" s="40"/>
      <c r="AN481" s="40"/>
      <c r="AO481" s="40"/>
      <c r="AP481" s="40"/>
    </row>
    <row r="482" spans="1:42" x14ac:dyDescent="0.25">
      <c r="A482" s="3"/>
      <c r="B482" s="3">
        <v>11290</v>
      </c>
      <c r="C482" s="53" t="s">
        <v>227</v>
      </c>
      <c r="D482" s="53" t="s">
        <v>45</v>
      </c>
      <c r="E482" s="3"/>
      <c r="F482" s="3">
        <v>21</v>
      </c>
      <c r="G482" s="3" t="s">
        <v>3179</v>
      </c>
      <c r="H482" s="3" t="s">
        <v>754</v>
      </c>
      <c r="I482" s="3" t="s">
        <v>4893</v>
      </c>
      <c r="J482" s="13" t="s">
        <v>1002</v>
      </c>
      <c r="K482" s="13"/>
      <c r="L482" s="13"/>
      <c r="M482" s="40" t="s">
        <v>5136</v>
      </c>
      <c r="N482" s="3"/>
      <c r="O482" s="3"/>
      <c r="P482" s="76">
        <v>1</v>
      </c>
      <c r="Q482" s="76" t="s">
        <v>552</v>
      </c>
      <c r="R482" s="40" t="s">
        <v>99</v>
      </c>
      <c r="S482" s="40" t="s">
        <v>5046</v>
      </c>
      <c r="T482" s="125">
        <v>6027</v>
      </c>
      <c r="U482" s="40" t="s">
        <v>4476</v>
      </c>
      <c r="V482" s="53"/>
      <c r="W482" s="53"/>
      <c r="X482" s="53"/>
      <c r="Y482" s="53"/>
      <c r="Z482" s="53"/>
      <c r="AA482" s="53"/>
      <c r="AB482" s="53"/>
      <c r="AC482" s="53"/>
      <c r="AD482" s="53"/>
      <c r="AE482" s="53"/>
      <c r="AF482" s="53"/>
      <c r="AG482" s="53"/>
      <c r="AH482" s="53"/>
      <c r="AI482" s="53"/>
      <c r="AJ482" s="40"/>
      <c r="AK482" s="40"/>
      <c r="AL482" s="40"/>
      <c r="AM482" s="40"/>
      <c r="AN482" s="40"/>
      <c r="AO482" s="40"/>
      <c r="AP482" s="40"/>
    </row>
    <row r="483" spans="1:42" x14ac:dyDescent="0.25">
      <c r="A483" s="3"/>
      <c r="B483" s="3">
        <v>4747</v>
      </c>
      <c r="C483" s="53" t="s">
        <v>344</v>
      </c>
      <c r="D483" s="53" t="s">
        <v>5256</v>
      </c>
      <c r="E483" s="3"/>
      <c r="F483" s="3">
        <v>24</v>
      </c>
      <c r="G483" s="3" t="s">
        <v>3179</v>
      </c>
      <c r="H483" s="3" t="s">
        <v>754</v>
      </c>
      <c r="I483" s="3" t="s">
        <v>4893</v>
      </c>
      <c r="J483" s="13" t="s">
        <v>1002</v>
      </c>
      <c r="K483" s="13"/>
      <c r="L483" s="53" t="s">
        <v>4891</v>
      </c>
      <c r="M483" s="40" t="s">
        <v>5137</v>
      </c>
      <c r="N483" s="3"/>
      <c r="O483" s="3"/>
      <c r="P483" s="76">
        <v>1</v>
      </c>
      <c r="Q483" s="76" t="s">
        <v>552</v>
      </c>
      <c r="R483" s="40" t="s">
        <v>21</v>
      </c>
      <c r="S483" s="40" t="s">
        <v>5047</v>
      </c>
      <c r="T483" s="125">
        <v>6181</v>
      </c>
      <c r="U483" s="40" t="s">
        <v>5257</v>
      </c>
      <c r="V483" s="53"/>
      <c r="W483" s="53"/>
      <c r="X483" s="53"/>
      <c r="Y483" s="53"/>
      <c r="Z483" s="53"/>
      <c r="AA483" s="53"/>
      <c r="AB483" s="53"/>
      <c r="AC483" s="53"/>
      <c r="AD483" s="53"/>
      <c r="AE483" s="53"/>
      <c r="AF483" s="53"/>
      <c r="AG483" s="53"/>
      <c r="AH483" s="53"/>
      <c r="AI483" s="53"/>
      <c r="AJ483" s="40"/>
      <c r="AK483" s="40"/>
      <c r="AL483" s="40"/>
      <c r="AM483" s="40"/>
      <c r="AN483" s="40"/>
      <c r="AO483" s="40"/>
      <c r="AP483" s="40"/>
    </row>
    <row r="484" spans="1:42" x14ac:dyDescent="0.25">
      <c r="A484" s="3"/>
      <c r="B484" s="3">
        <v>17725</v>
      </c>
      <c r="C484" s="53" t="s">
        <v>395</v>
      </c>
      <c r="D484" s="53" t="s">
        <v>235</v>
      </c>
      <c r="E484" s="3"/>
      <c r="F484" s="3">
        <v>28</v>
      </c>
      <c r="G484" s="3" t="s">
        <v>3179</v>
      </c>
      <c r="H484" s="3" t="s">
        <v>754</v>
      </c>
      <c r="I484" s="3" t="s">
        <v>4893</v>
      </c>
      <c r="J484" s="13" t="s">
        <v>1002</v>
      </c>
      <c r="K484" s="13"/>
      <c r="L484" s="53" t="s">
        <v>4891</v>
      </c>
      <c r="M484" s="40" t="s">
        <v>5153</v>
      </c>
      <c r="N484" s="3"/>
      <c r="O484" s="3"/>
      <c r="P484" s="76">
        <v>1</v>
      </c>
      <c r="Q484" s="76" t="s">
        <v>552</v>
      </c>
      <c r="R484" s="40" t="s">
        <v>21</v>
      </c>
      <c r="S484" s="40" t="s">
        <v>5048</v>
      </c>
      <c r="T484" s="125">
        <v>5592</v>
      </c>
      <c r="U484" s="40" t="s">
        <v>4475</v>
      </c>
      <c r="V484" s="53"/>
      <c r="W484" s="53"/>
      <c r="X484" s="53"/>
      <c r="Y484" s="53"/>
      <c r="Z484" s="53"/>
      <c r="AA484" s="53"/>
      <c r="AB484" s="53"/>
      <c r="AC484" s="53"/>
      <c r="AD484" s="53"/>
      <c r="AE484" s="53"/>
      <c r="AF484" s="53"/>
      <c r="AG484" s="53"/>
      <c r="AH484" s="53"/>
      <c r="AI484" s="53"/>
      <c r="AJ484" s="40"/>
      <c r="AK484" s="40"/>
      <c r="AL484" s="40"/>
      <c r="AM484" s="40"/>
      <c r="AN484" s="40"/>
      <c r="AO484" s="40"/>
      <c r="AP484" s="40"/>
    </row>
    <row r="485" spans="1:42" x14ac:dyDescent="0.25">
      <c r="A485" s="3"/>
      <c r="B485" s="3">
        <v>26688</v>
      </c>
      <c r="C485" s="53" t="s">
        <v>4733</v>
      </c>
      <c r="D485" s="53" t="s">
        <v>13</v>
      </c>
      <c r="E485" s="3"/>
      <c r="F485" s="3">
        <v>16</v>
      </c>
      <c r="G485" s="3" t="s">
        <v>3179</v>
      </c>
      <c r="H485" s="3" t="s">
        <v>1292</v>
      </c>
      <c r="I485" s="3" t="s">
        <v>4893</v>
      </c>
      <c r="J485" s="13" t="s">
        <v>1002</v>
      </c>
      <c r="K485" s="13"/>
      <c r="L485" s="13"/>
      <c r="M485" s="40" t="s">
        <v>5138</v>
      </c>
      <c r="N485" s="3"/>
      <c r="O485" s="3"/>
      <c r="P485" s="76">
        <v>1</v>
      </c>
      <c r="Q485" s="76" t="s">
        <v>552</v>
      </c>
      <c r="R485" s="40" t="s">
        <v>21</v>
      </c>
      <c r="S485" s="40" t="s">
        <v>5024</v>
      </c>
      <c r="T485" s="125">
        <v>6022</v>
      </c>
      <c r="U485" s="40" t="s">
        <v>4474</v>
      </c>
      <c r="V485" s="53"/>
      <c r="W485" s="53"/>
      <c r="X485" s="53"/>
      <c r="Y485" s="53"/>
      <c r="Z485" s="53"/>
      <c r="AA485" s="53"/>
      <c r="AB485" s="53"/>
      <c r="AC485" s="53"/>
      <c r="AD485" s="53"/>
      <c r="AE485" s="53"/>
      <c r="AF485" s="53"/>
      <c r="AG485" s="53"/>
      <c r="AH485" s="53"/>
      <c r="AI485" s="53"/>
      <c r="AJ485" s="40"/>
      <c r="AK485" s="40"/>
      <c r="AL485" s="40"/>
      <c r="AM485" s="40"/>
      <c r="AN485" s="40"/>
      <c r="AO485" s="40"/>
      <c r="AP485" s="40"/>
    </row>
    <row r="486" spans="1:42" x14ac:dyDescent="0.25">
      <c r="A486" s="3"/>
      <c r="B486" s="3" t="s">
        <v>2385</v>
      </c>
      <c r="C486" s="53" t="s">
        <v>235</v>
      </c>
      <c r="D486" s="53" t="s">
        <v>135</v>
      </c>
      <c r="E486" s="3"/>
      <c r="F486" s="3">
        <v>23</v>
      </c>
      <c r="G486" s="3" t="s">
        <v>3179</v>
      </c>
      <c r="H486" s="3" t="s">
        <v>754</v>
      </c>
      <c r="I486" s="3" t="s">
        <v>4893</v>
      </c>
      <c r="J486" s="13" t="s">
        <v>1002</v>
      </c>
      <c r="K486" s="13"/>
      <c r="L486" s="53" t="s">
        <v>4891</v>
      </c>
      <c r="M486" s="40" t="s">
        <v>5104</v>
      </c>
      <c r="N486" s="3"/>
      <c r="O486" s="3"/>
      <c r="P486" s="76">
        <v>1</v>
      </c>
      <c r="Q486" s="76" t="s">
        <v>552</v>
      </c>
      <c r="R486" s="40" t="s">
        <v>21</v>
      </c>
      <c r="S486" s="40" t="s">
        <v>5041</v>
      </c>
      <c r="T486" s="125">
        <v>6557</v>
      </c>
      <c r="U486" s="40" t="s">
        <v>4473</v>
      </c>
      <c r="V486" s="53"/>
      <c r="W486" s="53"/>
      <c r="X486" s="53"/>
      <c r="Y486" s="53"/>
      <c r="Z486" s="53"/>
      <c r="AA486" s="53"/>
      <c r="AB486" s="53"/>
      <c r="AC486" s="53"/>
      <c r="AD486" s="53"/>
      <c r="AE486" s="53"/>
      <c r="AF486" s="53"/>
      <c r="AG486" s="53"/>
      <c r="AH486" s="53"/>
      <c r="AI486" s="53"/>
      <c r="AJ486" s="40"/>
      <c r="AK486" s="40"/>
      <c r="AL486" s="40"/>
      <c r="AM486" s="40"/>
      <c r="AN486" s="40"/>
      <c r="AO486" s="40"/>
      <c r="AP486" s="40"/>
    </row>
    <row r="487" spans="1:42" x14ac:dyDescent="0.25">
      <c r="A487" s="3"/>
      <c r="B487" s="3">
        <v>266336</v>
      </c>
      <c r="C487" s="53" t="s">
        <v>2754</v>
      </c>
      <c r="D487" s="53" t="s">
        <v>45</v>
      </c>
      <c r="E487" s="3"/>
      <c r="F487" s="3">
        <v>35</v>
      </c>
      <c r="G487" s="3" t="s">
        <v>3179</v>
      </c>
      <c r="H487" s="3" t="s">
        <v>754</v>
      </c>
      <c r="I487" s="3" t="s">
        <v>4893</v>
      </c>
      <c r="J487" s="13" t="s">
        <v>1002</v>
      </c>
      <c r="K487" s="13"/>
      <c r="L487" s="13"/>
      <c r="M487" s="40" t="s">
        <v>5139</v>
      </c>
      <c r="N487" s="3"/>
      <c r="O487" s="3"/>
      <c r="P487" s="76">
        <v>1</v>
      </c>
      <c r="Q487" s="76" t="s">
        <v>552</v>
      </c>
      <c r="R487" s="40" t="s">
        <v>99</v>
      </c>
      <c r="S487" s="40" t="s">
        <v>5049</v>
      </c>
      <c r="T487" s="125">
        <v>6677</v>
      </c>
      <c r="U487" s="40" t="s">
        <v>4472</v>
      </c>
      <c r="V487" s="53"/>
      <c r="W487" s="53"/>
      <c r="X487" s="53"/>
      <c r="Y487" s="53"/>
      <c r="Z487" s="53"/>
      <c r="AA487" s="53"/>
      <c r="AB487" s="53"/>
      <c r="AC487" s="53"/>
      <c r="AD487" s="53"/>
      <c r="AE487" s="53"/>
      <c r="AF487" s="53"/>
      <c r="AG487" s="53"/>
      <c r="AH487" s="53"/>
      <c r="AI487" s="53"/>
      <c r="AJ487" s="40"/>
      <c r="AK487" s="40"/>
      <c r="AL487" s="40"/>
      <c r="AM487" s="40"/>
      <c r="AN487" s="40"/>
      <c r="AO487" s="40"/>
      <c r="AP487" s="40"/>
    </row>
    <row r="488" spans="1:42" x14ac:dyDescent="0.25">
      <c r="A488" s="3"/>
      <c r="B488" s="3">
        <v>16266</v>
      </c>
      <c r="C488" s="53" t="s">
        <v>237</v>
      </c>
      <c r="D488" s="53" t="s">
        <v>2389</v>
      </c>
      <c r="E488" s="3"/>
      <c r="F488" s="3">
        <v>37</v>
      </c>
      <c r="G488" s="3" t="s">
        <v>3179</v>
      </c>
      <c r="H488" s="3" t="s">
        <v>754</v>
      </c>
      <c r="I488" s="3" t="s">
        <v>4893</v>
      </c>
      <c r="J488" s="13" t="s">
        <v>1002</v>
      </c>
      <c r="K488" s="13"/>
      <c r="L488" s="13"/>
      <c r="M488" s="40" t="s">
        <v>4991</v>
      </c>
      <c r="N488" s="3"/>
      <c r="O488" s="3"/>
      <c r="P488" s="76">
        <v>1</v>
      </c>
      <c r="Q488" s="76" t="s">
        <v>552</v>
      </c>
      <c r="R488" s="40" t="s">
        <v>21</v>
      </c>
      <c r="S488" s="40" t="s">
        <v>5041</v>
      </c>
      <c r="T488" s="125">
        <v>6045</v>
      </c>
      <c r="U488" s="40" t="s">
        <v>4471</v>
      </c>
      <c r="V488" s="53"/>
      <c r="W488" s="53"/>
      <c r="X488" s="53"/>
      <c r="Y488" s="53"/>
      <c r="Z488" s="53"/>
      <c r="AA488" s="53"/>
      <c r="AB488" s="53"/>
      <c r="AC488" s="53"/>
      <c r="AD488" s="53"/>
      <c r="AE488" s="53"/>
      <c r="AF488" s="53"/>
      <c r="AG488" s="53"/>
      <c r="AH488" s="53"/>
      <c r="AI488" s="53"/>
      <c r="AJ488" s="40"/>
      <c r="AK488" s="40"/>
      <c r="AL488" s="40"/>
      <c r="AM488" s="40"/>
      <c r="AN488" s="40"/>
      <c r="AO488" s="40"/>
      <c r="AP488" s="40"/>
    </row>
    <row r="489" spans="1:42" x14ac:dyDescent="0.25">
      <c r="A489" s="3"/>
      <c r="B489" s="3"/>
      <c r="C489" s="53"/>
      <c r="D489" s="53"/>
      <c r="E489" s="3"/>
      <c r="F489" s="3"/>
      <c r="G489" s="3"/>
      <c r="H489" s="3"/>
      <c r="I489" s="3"/>
      <c r="J489" s="13"/>
      <c r="K489" s="13"/>
      <c r="L489" s="13"/>
      <c r="M489" s="40"/>
      <c r="N489" s="3"/>
      <c r="O489" s="3"/>
      <c r="P489" s="76"/>
      <c r="Q489" s="76"/>
      <c r="R489" s="40"/>
      <c r="S489" s="40"/>
      <c r="T489" s="125"/>
      <c r="U489" s="40"/>
      <c r="V489" s="53"/>
      <c r="W489" s="53"/>
      <c r="X489" s="53"/>
      <c r="Y489" s="53"/>
      <c r="Z489" s="53"/>
      <c r="AA489" s="53"/>
      <c r="AB489" s="53"/>
      <c r="AC489" s="53"/>
      <c r="AD489" s="53"/>
      <c r="AE489" s="53"/>
      <c r="AF489" s="53"/>
      <c r="AG489" s="53"/>
      <c r="AH489" s="53"/>
      <c r="AI489" s="53"/>
      <c r="AJ489" s="40"/>
      <c r="AK489" s="40"/>
      <c r="AL489" s="40"/>
      <c r="AM489" s="40"/>
      <c r="AN489" s="40"/>
      <c r="AO489" s="40"/>
      <c r="AP489" s="40"/>
    </row>
    <row r="490" spans="1:42" x14ac:dyDescent="0.25">
      <c r="A490" s="3"/>
      <c r="B490" s="3" t="s">
        <v>5266</v>
      </c>
      <c r="C490" s="53" t="s">
        <v>4563</v>
      </c>
      <c r="D490" s="53" t="s">
        <v>1369</v>
      </c>
      <c r="E490" s="3"/>
      <c r="F490" s="3"/>
      <c r="G490" s="3"/>
      <c r="H490" s="3"/>
      <c r="I490" s="3" t="s">
        <v>5271</v>
      </c>
      <c r="J490" s="13"/>
      <c r="K490" s="13"/>
      <c r="L490" s="53" t="s">
        <v>4891</v>
      </c>
      <c r="M490" s="53"/>
      <c r="N490" s="3"/>
      <c r="O490" s="3"/>
      <c r="P490" s="76">
        <v>1</v>
      </c>
      <c r="Q490" s="76" t="s">
        <v>552</v>
      </c>
      <c r="R490" s="53"/>
      <c r="S490" s="53"/>
      <c r="T490" s="159"/>
      <c r="U490" s="53"/>
      <c r="V490" s="53"/>
      <c r="W490" s="53"/>
      <c r="X490" s="53"/>
      <c r="Y490" s="53"/>
      <c r="Z490" s="53"/>
      <c r="AA490" s="53"/>
      <c r="AB490" s="53"/>
      <c r="AC490" s="53"/>
      <c r="AD490" s="53"/>
      <c r="AE490" s="53"/>
      <c r="AF490" s="53"/>
      <c r="AG490" s="53"/>
      <c r="AH490" s="53"/>
      <c r="AI490" s="53"/>
      <c r="AJ490" s="40"/>
      <c r="AK490" s="40"/>
      <c r="AL490" s="40"/>
      <c r="AM490" s="40"/>
      <c r="AN490" s="40"/>
      <c r="AO490" s="40"/>
      <c r="AP490" s="40"/>
    </row>
    <row r="491" spans="1:42" x14ac:dyDescent="0.25">
      <c r="A491" s="3"/>
      <c r="B491" s="3" t="s">
        <v>560</v>
      </c>
      <c r="C491" s="53" t="s">
        <v>4568</v>
      </c>
      <c r="D491" s="53" t="s">
        <v>794</v>
      </c>
      <c r="E491" s="3"/>
      <c r="F491" s="3"/>
      <c r="G491" s="3"/>
      <c r="H491" s="3"/>
      <c r="I491" s="3" t="s">
        <v>5271</v>
      </c>
      <c r="J491" s="13"/>
      <c r="K491" s="13"/>
      <c r="L491" s="53" t="s">
        <v>4986</v>
      </c>
      <c r="M491" s="53"/>
      <c r="N491" s="3"/>
      <c r="O491" s="3"/>
      <c r="P491" s="76">
        <v>1</v>
      </c>
      <c r="Q491" s="76" t="s">
        <v>552</v>
      </c>
      <c r="R491" s="53"/>
      <c r="S491" s="53"/>
      <c r="T491" s="159"/>
      <c r="U491" s="53"/>
      <c r="V491" s="53"/>
      <c r="W491" s="53"/>
      <c r="X491" s="53"/>
      <c r="Y491" s="53"/>
      <c r="Z491" s="53"/>
      <c r="AA491" s="53"/>
      <c r="AB491" s="53"/>
      <c r="AC491" s="53"/>
      <c r="AD491" s="53"/>
      <c r="AE491" s="53"/>
      <c r="AF491" s="53"/>
      <c r="AG491" s="53"/>
      <c r="AH491" s="53"/>
      <c r="AI491" s="53"/>
      <c r="AJ491" s="40"/>
      <c r="AK491" s="40"/>
      <c r="AL491" s="40"/>
      <c r="AM491" s="40"/>
      <c r="AN491" s="40"/>
      <c r="AO491" s="40"/>
      <c r="AP491" s="40"/>
    </row>
    <row r="492" spans="1:42" x14ac:dyDescent="0.25">
      <c r="A492" s="3"/>
      <c r="B492" s="3" t="s">
        <v>560</v>
      </c>
      <c r="C492" s="53" t="s">
        <v>4556</v>
      </c>
      <c r="D492" s="53" t="s">
        <v>1277</v>
      </c>
      <c r="E492" s="3"/>
      <c r="F492" s="3"/>
      <c r="G492" s="3"/>
      <c r="H492" s="3"/>
      <c r="I492" s="3" t="s">
        <v>5271</v>
      </c>
      <c r="J492" s="13"/>
      <c r="K492" s="13"/>
      <c r="L492" s="53" t="s">
        <v>4891</v>
      </c>
      <c r="M492" s="53"/>
      <c r="N492" s="3"/>
      <c r="O492" s="3"/>
      <c r="P492" s="76">
        <v>1</v>
      </c>
      <c r="Q492" s="76" t="s">
        <v>552</v>
      </c>
      <c r="R492" s="53"/>
      <c r="S492" s="53"/>
      <c r="T492" s="159"/>
      <c r="U492" s="53"/>
      <c r="V492" s="53"/>
      <c r="W492" s="53"/>
      <c r="X492" s="53"/>
      <c r="Y492" s="53"/>
      <c r="Z492" s="53"/>
      <c r="AA492" s="53"/>
      <c r="AB492" s="53"/>
      <c r="AC492" s="53"/>
      <c r="AD492" s="53"/>
      <c r="AE492" s="53"/>
      <c r="AF492" s="53"/>
      <c r="AG492" s="53"/>
      <c r="AH492" s="53"/>
      <c r="AI492" s="53"/>
      <c r="AJ492" s="40"/>
      <c r="AK492" s="40"/>
      <c r="AL492" s="40"/>
      <c r="AM492" s="40"/>
      <c r="AN492" s="40"/>
      <c r="AO492" s="40"/>
      <c r="AP492" s="40"/>
    </row>
    <row r="493" spans="1:42" x14ac:dyDescent="0.25">
      <c r="A493" s="3"/>
      <c r="B493" s="53"/>
      <c r="C493" s="53" t="s">
        <v>4539</v>
      </c>
      <c r="D493" s="53" t="s">
        <v>13</v>
      </c>
      <c r="E493" s="3"/>
      <c r="F493" s="3"/>
      <c r="G493" s="3"/>
      <c r="H493" s="3"/>
      <c r="I493" s="3" t="s">
        <v>5271</v>
      </c>
      <c r="J493" s="13" t="s">
        <v>5265</v>
      </c>
      <c r="K493" s="13"/>
      <c r="L493" s="53" t="s">
        <v>534</v>
      </c>
      <c r="M493" s="53"/>
      <c r="N493" s="3"/>
      <c r="O493" s="3"/>
      <c r="P493" s="3">
        <v>1</v>
      </c>
      <c r="Q493" s="3" t="s">
        <v>552</v>
      </c>
      <c r="R493" s="53"/>
      <c r="S493" s="53"/>
      <c r="T493" s="159"/>
      <c r="U493" s="53"/>
      <c r="V493" s="53"/>
      <c r="W493" s="53"/>
      <c r="X493" s="53"/>
      <c r="Y493" s="53"/>
      <c r="Z493" s="53"/>
      <c r="AA493" s="53"/>
      <c r="AB493" s="53"/>
      <c r="AC493" s="53"/>
      <c r="AD493" s="53"/>
      <c r="AE493" s="53"/>
      <c r="AF493" s="53"/>
      <c r="AG493" s="53"/>
      <c r="AH493" s="53"/>
      <c r="AI493" s="53"/>
      <c r="AJ493" s="40"/>
      <c r="AK493" s="40"/>
      <c r="AL493" s="40"/>
      <c r="AM493" s="40"/>
      <c r="AN493" s="40"/>
      <c r="AO493" s="40"/>
      <c r="AP493" s="40"/>
    </row>
    <row r="494" spans="1:42" x14ac:dyDescent="0.25">
      <c r="A494" s="3"/>
      <c r="B494" s="3" t="s">
        <v>560</v>
      </c>
      <c r="C494" s="53" t="s">
        <v>4569</v>
      </c>
      <c r="D494" s="53" t="s">
        <v>156</v>
      </c>
      <c r="E494" s="3"/>
      <c r="F494" s="3"/>
      <c r="G494" s="3"/>
      <c r="H494" s="3"/>
      <c r="I494" s="3" t="s">
        <v>5271</v>
      </c>
      <c r="J494" s="13"/>
      <c r="K494" s="13"/>
      <c r="L494" s="53" t="s">
        <v>4986</v>
      </c>
      <c r="M494" s="53"/>
      <c r="N494" s="3"/>
      <c r="O494" s="3"/>
      <c r="P494" s="76">
        <v>1</v>
      </c>
      <c r="Q494" s="76" t="s">
        <v>552</v>
      </c>
      <c r="R494" s="53"/>
      <c r="S494" s="53"/>
      <c r="T494" s="159"/>
      <c r="U494" s="53"/>
      <c r="V494" s="53"/>
      <c r="W494" s="53"/>
      <c r="X494" s="53"/>
      <c r="Y494" s="53"/>
      <c r="Z494" s="53"/>
      <c r="AA494" s="53"/>
      <c r="AB494" s="53"/>
      <c r="AC494" s="53"/>
      <c r="AD494" s="53"/>
      <c r="AE494" s="53"/>
      <c r="AF494" s="53"/>
      <c r="AG494" s="53"/>
      <c r="AH494" s="53"/>
      <c r="AI494" s="53"/>
      <c r="AJ494" s="40"/>
      <c r="AK494" s="40"/>
      <c r="AL494" s="40"/>
      <c r="AM494" s="40"/>
      <c r="AN494" s="40"/>
      <c r="AO494" s="40"/>
      <c r="AP494" s="40"/>
    </row>
    <row r="495" spans="1:42" x14ac:dyDescent="0.25">
      <c r="A495" s="3"/>
      <c r="B495" s="3" t="s">
        <v>560</v>
      </c>
      <c r="C495" s="53" t="s">
        <v>4558</v>
      </c>
      <c r="D495" s="53" t="s">
        <v>4559</v>
      </c>
      <c r="E495" s="3"/>
      <c r="F495" s="3"/>
      <c r="G495" s="3"/>
      <c r="H495" s="3"/>
      <c r="I495" s="3" t="s">
        <v>5271</v>
      </c>
      <c r="J495" s="13"/>
      <c r="K495" s="13"/>
      <c r="L495" s="53" t="s">
        <v>4891</v>
      </c>
      <c r="M495" s="53"/>
      <c r="N495" s="3"/>
      <c r="O495" s="3"/>
      <c r="P495" s="76">
        <v>1</v>
      </c>
      <c r="Q495" s="76" t="s">
        <v>552</v>
      </c>
      <c r="R495" s="53"/>
      <c r="S495" s="53"/>
      <c r="T495" s="159"/>
      <c r="U495" s="53"/>
      <c r="V495" s="53"/>
      <c r="W495" s="53"/>
      <c r="X495" s="53"/>
      <c r="Y495" s="53"/>
      <c r="Z495" s="53"/>
      <c r="AA495" s="53"/>
      <c r="AB495" s="53"/>
      <c r="AC495" s="53"/>
      <c r="AD495" s="53"/>
      <c r="AE495" s="53"/>
      <c r="AF495" s="53"/>
      <c r="AG495" s="53"/>
      <c r="AH495" s="53"/>
      <c r="AI495" s="53"/>
      <c r="AJ495" s="40"/>
      <c r="AK495" s="40"/>
      <c r="AL495" s="40"/>
      <c r="AM495" s="40"/>
      <c r="AN495" s="40"/>
      <c r="AO495" s="40"/>
      <c r="AP495" s="40"/>
    </row>
    <row r="496" spans="1:42" x14ac:dyDescent="0.25">
      <c r="A496" s="3"/>
      <c r="B496" s="3">
        <v>18305</v>
      </c>
      <c r="C496" s="53" t="s">
        <v>4560</v>
      </c>
      <c r="D496" s="53" t="s">
        <v>186</v>
      </c>
      <c r="E496" s="3"/>
      <c r="F496" s="3">
        <v>38</v>
      </c>
      <c r="G496" s="3"/>
      <c r="H496" s="3"/>
      <c r="I496" s="3" t="s">
        <v>5271</v>
      </c>
      <c r="J496" s="13"/>
      <c r="K496" s="13"/>
      <c r="L496" s="53" t="s">
        <v>4891</v>
      </c>
      <c r="M496" s="53"/>
      <c r="N496" s="3"/>
      <c r="O496" s="3"/>
      <c r="P496" s="76">
        <v>1</v>
      </c>
      <c r="Q496" s="76" t="s">
        <v>552</v>
      </c>
      <c r="R496" s="53"/>
      <c r="S496" s="53"/>
      <c r="T496" s="159"/>
      <c r="U496" s="53" t="s">
        <v>5231</v>
      </c>
      <c r="V496" s="53"/>
      <c r="W496" s="53"/>
      <c r="X496" s="53"/>
      <c r="Y496" s="53"/>
      <c r="Z496" s="53"/>
      <c r="AA496" s="53"/>
      <c r="AB496" s="53"/>
      <c r="AC496" s="53"/>
      <c r="AD496" s="53"/>
      <c r="AE496" s="53"/>
      <c r="AF496" s="53"/>
      <c r="AG496" s="53"/>
      <c r="AH496" s="53"/>
      <c r="AI496" s="53"/>
      <c r="AJ496" s="40"/>
      <c r="AK496" s="40"/>
      <c r="AL496" s="40"/>
      <c r="AM496" s="40"/>
      <c r="AN496" s="40"/>
      <c r="AO496" s="40"/>
      <c r="AP496" s="40"/>
    </row>
    <row r="497" spans="1:42" x14ac:dyDescent="0.25">
      <c r="A497" s="3"/>
      <c r="B497" s="3" t="s">
        <v>5194</v>
      </c>
      <c r="C497" s="53" t="s">
        <v>4570</v>
      </c>
      <c r="D497" s="53" t="s">
        <v>163</v>
      </c>
      <c r="E497" s="3"/>
      <c r="F497" s="3"/>
      <c r="G497" s="3"/>
      <c r="H497" s="3"/>
      <c r="I497" s="3" t="s">
        <v>5271</v>
      </c>
      <c r="J497" s="13"/>
      <c r="K497" s="13"/>
      <c r="L497" s="53" t="s">
        <v>4986</v>
      </c>
      <c r="M497" s="53"/>
      <c r="N497" s="3"/>
      <c r="O497" s="3"/>
      <c r="P497" s="76">
        <v>1</v>
      </c>
      <c r="Q497" s="76" t="s">
        <v>552</v>
      </c>
      <c r="R497" s="53"/>
      <c r="S497" s="53"/>
      <c r="T497" s="159"/>
      <c r="U497" s="53"/>
      <c r="V497" s="53"/>
      <c r="W497" s="53"/>
      <c r="X497" s="53"/>
      <c r="Y497" s="53"/>
      <c r="Z497" s="53"/>
      <c r="AA497" s="53"/>
      <c r="AB497" s="53"/>
      <c r="AC497" s="53"/>
      <c r="AD497" s="53"/>
      <c r="AE497" s="53"/>
      <c r="AF497" s="53"/>
      <c r="AG497" s="53"/>
      <c r="AH497" s="53"/>
      <c r="AI497" s="53"/>
      <c r="AJ497" s="40"/>
      <c r="AK497" s="40"/>
      <c r="AL497" s="40"/>
      <c r="AM497" s="40"/>
      <c r="AN497" s="40"/>
      <c r="AO497" s="40"/>
      <c r="AP497" s="40"/>
    </row>
    <row r="498" spans="1:42" x14ac:dyDescent="0.25">
      <c r="A498" s="3"/>
      <c r="B498" s="3"/>
      <c r="C498" s="53" t="s">
        <v>202</v>
      </c>
      <c r="D498" s="53" t="s">
        <v>89</v>
      </c>
      <c r="E498" s="3"/>
      <c r="F498" s="3"/>
      <c r="G498" s="3"/>
      <c r="H498" s="3"/>
      <c r="I498" s="3" t="s">
        <v>5271</v>
      </c>
      <c r="J498" s="13" t="s">
        <v>4888</v>
      </c>
      <c r="K498" s="13"/>
      <c r="L498" s="53" t="s">
        <v>534</v>
      </c>
      <c r="M498" s="53"/>
      <c r="N498" s="3"/>
      <c r="O498" s="3"/>
      <c r="P498" s="76">
        <v>1</v>
      </c>
      <c r="Q498" s="76" t="s">
        <v>552</v>
      </c>
      <c r="R498" s="53"/>
      <c r="S498" s="53"/>
      <c r="T498" s="159"/>
      <c r="U498" s="53"/>
      <c r="V498" s="53"/>
      <c r="W498" s="53"/>
      <c r="X498" s="53"/>
      <c r="Y498" s="53"/>
      <c r="Z498" s="53"/>
      <c r="AA498" s="53"/>
      <c r="AB498" s="53"/>
      <c r="AC498" s="53"/>
      <c r="AD498" s="53"/>
      <c r="AE498" s="53"/>
      <c r="AF498" s="53"/>
      <c r="AG498" s="53"/>
      <c r="AH498" s="53"/>
      <c r="AI498" s="53"/>
      <c r="AJ498" s="40"/>
      <c r="AK498" s="40"/>
      <c r="AL498" s="40"/>
      <c r="AM498" s="40"/>
      <c r="AN498" s="40"/>
      <c r="AO498" s="40"/>
      <c r="AP498" s="40"/>
    </row>
    <row r="499" spans="1:42" x14ac:dyDescent="0.25">
      <c r="A499" s="3"/>
      <c r="B499" s="3">
        <v>2598</v>
      </c>
      <c r="C499" s="53" t="s">
        <v>445</v>
      </c>
      <c r="D499" s="53" t="s">
        <v>89</v>
      </c>
      <c r="E499" s="3"/>
      <c r="F499" s="3"/>
      <c r="G499" s="3"/>
      <c r="H499" s="3"/>
      <c r="I499" s="3" t="s">
        <v>5271</v>
      </c>
      <c r="J499" s="13"/>
      <c r="K499" s="13"/>
      <c r="L499" s="53" t="s">
        <v>4891</v>
      </c>
      <c r="M499" s="53"/>
      <c r="N499" s="3"/>
      <c r="O499" s="3"/>
      <c r="P499" s="76">
        <v>1</v>
      </c>
      <c r="Q499" s="76" t="s">
        <v>552</v>
      </c>
      <c r="R499" s="53"/>
      <c r="S499" s="53"/>
      <c r="T499" s="159"/>
      <c r="U499" s="53"/>
      <c r="V499" s="53"/>
      <c r="W499" s="53"/>
      <c r="X499" s="53"/>
      <c r="Y499" s="53"/>
      <c r="Z499" s="53"/>
      <c r="AA499" s="53"/>
      <c r="AB499" s="53"/>
      <c r="AC499" s="53"/>
      <c r="AD499" s="53"/>
      <c r="AE499" s="53"/>
      <c r="AF499" s="53"/>
      <c r="AG499" s="53"/>
      <c r="AH499" s="53"/>
      <c r="AI499" s="53"/>
      <c r="AJ499" s="40"/>
      <c r="AK499" s="40"/>
      <c r="AL499" s="40"/>
      <c r="AM499" s="40"/>
      <c r="AN499" s="40"/>
      <c r="AO499" s="40"/>
      <c r="AP499" s="40"/>
    </row>
    <row r="500" spans="1:42" x14ac:dyDescent="0.25">
      <c r="A500" s="3"/>
      <c r="B500" s="3">
        <v>106252</v>
      </c>
      <c r="C500" s="53" t="s">
        <v>235</v>
      </c>
      <c r="D500" s="53" t="s">
        <v>402</v>
      </c>
      <c r="E500" s="3"/>
      <c r="F500" s="3"/>
      <c r="G500" s="3"/>
      <c r="H500" s="3"/>
      <c r="I500" s="3" t="s">
        <v>5271</v>
      </c>
      <c r="J500" s="13"/>
      <c r="K500" s="13"/>
      <c r="L500" s="53" t="s">
        <v>4891</v>
      </c>
      <c r="M500" s="53"/>
      <c r="N500" s="3"/>
      <c r="O500" s="3"/>
      <c r="P500" s="76">
        <v>1</v>
      </c>
      <c r="Q500" s="76" t="s">
        <v>552</v>
      </c>
      <c r="R500" s="53"/>
      <c r="S500" s="53"/>
      <c r="T500" s="159"/>
      <c r="U500" s="53"/>
      <c r="V500" s="53"/>
      <c r="W500" s="53"/>
      <c r="X500" s="53"/>
      <c r="Y500" s="53"/>
      <c r="Z500" s="53"/>
      <c r="AA500" s="53"/>
      <c r="AB500" s="53"/>
      <c r="AC500" s="53"/>
      <c r="AD500" s="53"/>
      <c r="AE500" s="53"/>
      <c r="AF500" s="53"/>
      <c r="AG500" s="53"/>
      <c r="AH500" s="53"/>
      <c r="AI500" s="53"/>
      <c r="AJ500" s="40"/>
      <c r="AK500" s="40"/>
      <c r="AL500" s="40"/>
      <c r="AM500" s="40"/>
      <c r="AN500" s="40"/>
      <c r="AO500" s="40"/>
      <c r="AP500" s="40"/>
    </row>
    <row r="501" spans="1:42" x14ac:dyDescent="0.25">
      <c r="A501" s="3"/>
      <c r="B501" s="3" t="s">
        <v>5232</v>
      </c>
      <c r="C501" s="53" t="s">
        <v>235</v>
      </c>
      <c r="D501" s="53" t="s">
        <v>56</v>
      </c>
      <c r="E501" s="3"/>
      <c r="F501" s="3"/>
      <c r="G501" s="3"/>
      <c r="H501" s="3"/>
      <c r="I501" s="3" t="s">
        <v>5271</v>
      </c>
      <c r="J501" s="13"/>
      <c r="K501" s="13"/>
      <c r="L501" s="53" t="s">
        <v>4891</v>
      </c>
      <c r="M501" s="53"/>
      <c r="N501" s="3"/>
      <c r="O501" s="3"/>
      <c r="P501" s="76">
        <v>1</v>
      </c>
      <c r="Q501" s="76" t="s">
        <v>552</v>
      </c>
      <c r="R501" s="53"/>
      <c r="S501" s="53"/>
      <c r="T501" s="159"/>
      <c r="U501" s="53"/>
      <c r="V501" s="53"/>
      <c r="W501" s="53"/>
      <c r="X501" s="53"/>
      <c r="Y501" s="53"/>
      <c r="Z501" s="53"/>
      <c r="AA501" s="53"/>
      <c r="AB501" s="53"/>
      <c r="AC501" s="53"/>
      <c r="AD501" s="53"/>
      <c r="AE501" s="53"/>
      <c r="AF501" s="53"/>
      <c r="AG501" s="53"/>
      <c r="AH501" s="53"/>
      <c r="AI501" s="53"/>
      <c r="AJ501" s="40"/>
      <c r="AK501" s="40"/>
      <c r="AL501" s="40"/>
      <c r="AM501" s="40"/>
      <c r="AN501" s="40"/>
      <c r="AO501" s="40"/>
      <c r="AP501" s="40"/>
    </row>
    <row r="502" spans="1:42" x14ac:dyDescent="0.25">
      <c r="A502" s="3"/>
      <c r="B502" s="3" t="s">
        <v>5229</v>
      </c>
      <c r="C502" s="53" t="s">
        <v>235</v>
      </c>
      <c r="D502" s="53" t="s">
        <v>4234</v>
      </c>
      <c r="E502" s="3"/>
      <c r="F502" s="3"/>
      <c r="G502" s="3"/>
      <c r="H502" s="3"/>
      <c r="I502" s="3" t="s">
        <v>5271</v>
      </c>
      <c r="J502" s="13"/>
      <c r="K502" s="13"/>
      <c r="L502" s="53" t="s">
        <v>4891</v>
      </c>
      <c r="M502" s="53"/>
      <c r="N502" s="3"/>
      <c r="O502" s="3"/>
      <c r="P502" s="76">
        <v>1</v>
      </c>
      <c r="Q502" s="76" t="s">
        <v>552</v>
      </c>
      <c r="R502" s="53"/>
      <c r="S502" s="53"/>
      <c r="T502" s="159"/>
      <c r="U502" s="53"/>
      <c r="V502" s="53"/>
      <c r="W502" s="53"/>
      <c r="X502" s="53"/>
      <c r="Y502" s="53"/>
      <c r="Z502" s="53"/>
      <c r="AA502" s="53"/>
      <c r="AB502" s="53"/>
      <c r="AC502" s="53"/>
      <c r="AD502" s="53"/>
      <c r="AE502" s="53"/>
      <c r="AF502" s="53"/>
      <c r="AG502" s="53"/>
      <c r="AH502" s="53"/>
      <c r="AI502" s="53"/>
      <c r="AJ502" s="40"/>
      <c r="AK502" s="40"/>
      <c r="AL502" s="40"/>
      <c r="AM502" s="40"/>
      <c r="AN502" s="40"/>
      <c r="AO502" s="40"/>
      <c r="AP502" s="40"/>
    </row>
    <row r="503" spans="1:42" x14ac:dyDescent="0.25">
      <c r="A503" s="3"/>
      <c r="B503" s="3">
        <v>25462</v>
      </c>
      <c r="C503" s="53" t="s">
        <v>169</v>
      </c>
      <c r="D503" s="53" t="s">
        <v>30</v>
      </c>
      <c r="E503" s="3"/>
      <c r="F503" s="3">
        <v>29</v>
      </c>
      <c r="G503" s="3"/>
      <c r="H503" s="3"/>
      <c r="I503" s="3" t="s">
        <v>5271</v>
      </c>
      <c r="J503" s="13" t="s">
        <v>5268</v>
      </c>
      <c r="K503" s="13"/>
      <c r="L503" s="53" t="s">
        <v>4891</v>
      </c>
      <c r="M503" s="53" t="s">
        <v>5270</v>
      </c>
      <c r="N503" s="3"/>
      <c r="O503" s="3"/>
      <c r="P503" s="76">
        <v>1</v>
      </c>
      <c r="Q503" s="76" t="s">
        <v>552</v>
      </c>
      <c r="R503" s="53" t="s">
        <v>21</v>
      </c>
      <c r="S503" s="53" t="s">
        <v>5269</v>
      </c>
      <c r="T503" s="159">
        <v>6162</v>
      </c>
      <c r="U503" s="53"/>
      <c r="V503" s="53"/>
      <c r="W503" s="53"/>
      <c r="X503" s="53"/>
      <c r="Y503" s="53"/>
      <c r="Z503" s="53"/>
      <c r="AA503" s="53"/>
      <c r="AB503" s="53"/>
      <c r="AC503" s="53"/>
      <c r="AD503" s="53"/>
      <c r="AE503" s="53"/>
      <c r="AF503" s="53"/>
      <c r="AG503" s="53"/>
      <c r="AH503" s="53"/>
      <c r="AI503" s="53"/>
      <c r="AJ503" s="40"/>
      <c r="AK503" s="40"/>
      <c r="AL503" s="40"/>
      <c r="AM503" s="40"/>
      <c r="AN503" s="40"/>
      <c r="AO503" s="40"/>
      <c r="AP503" s="40"/>
    </row>
    <row r="504" spans="1:42" x14ac:dyDescent="0.25">
      <c r="A504" s="3"/>
      <c r="B504" s="7">
        <v>764281</v>
      </c>
      <c r="C504" s="40" t="s">
        <v>4549</v>
      </c>
      <c r="D504" s="40" t="s">
        <v>834</v>
      </c>
      <c r="E504" s="3"/>
      <c r="F504" s="7">
        <v>37</v>
      </c>
      <c r="G504" s="3" t="s">
        <v>3179</v>
      </c>
      <c r="H504" s="3" t="s">
        <v>1296</v>
      </c>
      <c r="I504" s="3" t="s">
        <v>5297</v>
      </c>
      <c r="J504" s="13" t="s">
        <v>5298</v>
      </c>
      <c r="K504" s="13" t="s">
        <v>247</v>
      </c>
      <c r="L504" s="3" t="s">
        <v>4537</v>
      </c>
      <c r="M504" s="40" t="s">
        <v>4860</v>
      </c>
      <c r="N504" s="3"/>
      <c r="O504" s="3"/>
      <c r="P504" s="3">
        <v>1</v>
      </c>
      <c r="Q504" s="3" t="s">
        <v>552</v>
      </c>
      <c r="R504" s="7" t="s">
        <v>21</v>
      </c>
      <c r="S504" s="7" t="s">
        <v>4859</v>
      </c>
      <c r="T504" s="125">
        <v>6892</v>
      </c>
      <c r="U504" s="40" t="s">
        <v>5319</v>
      </c>
      <c r="V504" s="53"/>
      <c r="W504" s="53"/>
      <c r="X504" s="53"/>
      <c r="Y504" s="53"/>
      <c r="Z504" s="53"/>
      <c r="AA504" s="53"/>
      <c r="AB504" s="53"/>
      <c r="AC504" s="53"/>
      <c r="AD504" s="53"/>
      <c r="AE504" s="53"/>
      <c r="AF504" s="53"/>
      <c r="AG504" s="53"/>
      <c r="AH504" s="53"/>
      <c r="AI504" s="53"/>
      <c r="AJ504" s="40"/>
      <c r="AK504" s="40"/>
      <c r="AL504" s="40"/>
      <c r="AM504" s="40"/>
      <c r="AN504" s="40"/>
      <c r="AO504" s="40"/>
      <c r="AP504" s="40"/>
    </row>
    <row r="505" spans="1:42" x14ac:dyDescent="0.25">
      <c r="A505" s="45"/>
      <c r="B505" s="3"/>
      <c r="C505" s="3"/>
      <c r="D505" s="45"/>
      <c r="E505" s="45"/>
      <c r="F505" s="45"/>
      <c r="G505" s="45"/>
      <c r="P505" s="26"/>
      <c r="Q505" s="26"/>
    </row>
    <row r="506" spans="1:42" x14ac:dyDescent="0.25">
      <c r="A506" s="36">
        <v>56</v>
      </c>
      <c r="B506" s="9">
        <v>226</v>
      </c>
      <c r="C506" s="9" t="s">
        <v>261</v>
      </c>
      <c r="D506" s="9" t="s">
        <v>262</v>
      </c>
      <c r="E506" s="9"/>
      <c r="F506" s="9" t="s">
        <v>31</v>
      </c>
      <c r="G506" s="3" t="s">
        <v>708</v>
      </c>
      <c r="H506" s="3" t="s">
        <v>1116</v>
      </c>
      <c r="I506" s="3">
        <v>4</v>
      </c>
      <c r="J506" s="13" t="s">
        <v>1154</v>
      </c>
      <c r="K506" s="13"/>
      <c r="L506" s="9" t="s">
        <v>533</v>
      </c>
      <c r="M506" s="9" t="s">
        <v>534</v>
      </c>
      <c r="N506" s="9"/>
      <c r="O506" s="9"/>
      <c r="P506" s="141">
        <v>1</v>
      </c>
      <c r="Q506" s="141" t="s">
        <v>15</v>
      </c>
      <c r="R506" s="9" t="s">
        <v>31</v>
      </c>
      <c r="S506" s="9" t="s">
        <v>31</v>
      </c>
      <c r="T506" s="9" t="s">
        <v>71</v>
      </c>
      <c r="U506" s="1"/>
    </row>
    <row r="507" spans="1:42" x14ac:dyDescent="0.25">
      <c r="A507" s="36">
        <v>66</v>
      </c>
      <c r="B507" s="1">
        <v>231</v>
      </c>
      <c r="C507" s="1" t="s">
        <v>267</v>
      </c>
      <c r="D507" s="1" t="s">
        <v>1163</v>
      </c>
      <c r="E507" s="1"/>
      <c r="F507" s="7">
        <v>20</v>
      </c>
      <c r="G507" s="3" t="s">
        <v>708</v>
      </c>
      <c r="H507" s="3" t="s">
        <v>1116</v>
      </c>
      <c r="I507" s="3">
        <v>4</v>
      </c>
      <c r="J507" s="13" t="s">
        <v>1002</v>
      </c>
      <c r="K507" s="13"/>
      <c r="L507" s="9" t="s">
        <v>533</v>
      </c>
      <c r="M507" s="9" t="s">
        <v>534</v>
      </c>
      <c r="N507" s="9"/>
      <c r="O507" s="1"/>
      <c r="P507" s="26">
        <v>1</v>
      </c>
      <c r="Q507" s="26" t="s">
        <v>15</v>
      </c>
      <c r="R507" s="7" t="s">
        <v>21</v>
      </c>
      <c r="S507" s="7" t="s">
        <v>725</v>
      </c>
      <c r="T507" s="15">
        <v>6334</v>
      </c>
      <c r="U507" s="7" t="s">
        <v>1093</v>
      </c>
    </row>
    <row r="508" spans="1:42" x14ac:dyDescent="0.25">
      <c r="A508" s="36">
        <v>69</v>
      </c>
      <c r="B508" s="9">
        <v>42</v>
      </c>
      <c r="C508" s="9" t="s">
        <v>70</v>
      </c>
      <c r="D508" s="9" t="s">
        <v>72</v>
      </c>
      <c r="E508" s="9"/>
      <c r="F508" s="9" t="s">
        <v>31</v>
      </c>
      <c r="G508" s="3" t="s">
        <v>704</v>
      </c>
      <c r="H508" s="3" t="s">
        <v>4307</v>
      </c>
      <c r="I508" s="3">
        <v>4</v>
      </c>
      <c r="J508" s="13" t="s">
        <v>727</v>
      </c>
      <c r="K508" s="13"/>
      <c r="L508" s="9" t="s">
        <v>19</v>
      </c>
      <c r="M508" s="9" t="s">
        <v>14</v>
      </c>
      <c r="N508" s="9"/>
      <c r="O508" s="9"/>
      <c r="P508" s="141">
        <v>1</v>
      </c>
      <c r="Q508" s="141" t="s">
        <v>15</v>
      </c>
      <c r="R508" s="9" t="s">
        <v>21</v>
      </c>
      <c r="S508" s="9" t="s">
        <v>73</v>
      </c>
      <c r="T508" s="9" t="s">
        <v>71</v>
      </c>
      <c r="U508" s="7" t="s">
        <v>728</v>
      </c>
    </row>
    <row r="509" spans="1:42" x14ac:dyDescent="0.25">
      <c r="A509" s="36">
        <v>110</v>
      </c>
      <c r="B509" s="9">
        <v>353</v>
      </c>
      <c r="C509" s="9" t="s">
        <v>332</v>
      </c>
      <c r="D509" s="9" t="s">
        <v>79</v>
      </c>
      <c r="E509" s="9"/>
      <c r="F509" s="9">
        <v>21</v>
      </c>
      <c r="G509" s="9"/>
      <c r="H509" s="3" t="s">
        <v>1116</v>
      </c>
      <c r="I509" s="3">
        <v>4</v>
      </c>
      <c r="J509" s="13" t="s">
        <v>553</v>
      </c>
      <c r="K509" s="13"/>
      <c r="L509" s="9" t="s">
        <v>333</v>
      </c>
      <c r="M509" s="9" t="s">
        <v>14</v>
      </c>
      <c r="N509" s="9"/>
      <c r="O509" s="9"/>
      <c r="P509" s="141">
        <v>1</v>
      </c>
      <c r="Q509" s="141" t="s">
        <v>15</v>
      </c>
      <c r="R509" s="9" t="s">
        <v>21</v>
      </c>
      <c r="S509" s="130" t="s">
        <v>2353</v>
      </c>
      <c r="T509" s="10">
        <v>6253</v>
      </c>
      <c r="U509" s="1"/>
    </row>
    <row r="510" spans="1:42" x14ac:dyDescent="0.25">
      <c r="A510" s="36">
        <v>113</v>
      </c>
      <c r="B510" s="9">
        <v>63</v>
      </c>
      <c r="C510" s="9" t="s">
        <v>111</v>
      </c>
      <c r="D510" s="9" t="s">
        <v>43</v>
      </c>
      <c r="E510" s="9"/>
      <c r="F510" s="3">
        <v>25</v>
      </c>
      <c r="G510" s="3" t="s">
        <v>705</v>
      </c>
      <c r="H510" s="3" t="s">
        <v>705</v>
      </c>
      <c r="I510" s="3">
        <v>4</v>
      </c>
      <c r="J510" s="13" t="s">
        <v>1276</v>
      </c>
      <c r="K510" s="13"/>
      <c r="L510" s="9" t="s">
        <v>53</v>
      </c>
      <c r="M510" s="9" t="s">
        <v>95</v>
      </c>
      <c r="N510" s="9"/>
      <c r="O510" s="9"/>
      <c r="P510" s="141">
        <v>1</v>
      </c>
      <c r="Q510" s="141" t="s">
        <v>15</v>
      </c>
      <c r="R510" s="9" t="s">
        <v>77</v>
      </c>
      <c r="S510" s="9" t="s">
        <v>112</v>
      </c>
      <c r="T510" s="10">
        <v>6690</v>
      </c>
      <c r="U510" s="1"/>
    </row>
    <row r="511" spans="1:42" x14ac:dyDescent="0.25">
      <c r="A511" s="36">
        <v>115</v>
      </c>
      <c r="B511" s="9">
        <v>68</v>
      </c>
      <c r="C511" s="9" t="s">
        <v>115</v>
      </c>
      <c r="D511" s="9" t="s">
        <v>118</v>
      </c>
      <c r="E511" s="9"/>
      <c r="F511" s="9" t="s">
        <v>31</v>
      </c>
      <c r="G511" s="3" t="s">
        <v>726</v>
      </c>
      <c r="H511" s="3" t="s">
        <v>4307</v>
      </c>
      <c r="I511" s="3">
        <v>4</v>
      </c>
      <c r="J511" s="13" t="s">
        <v>2834</v>
      </c>
      <c r="K511" s="13"/>
      <c r="L511" s="9" t="s">
        <v>19</v>
      </c>
      <c r="M511" s="9" t="s">
        <v>14</v>
      </c>
      <c r="N511" s="9"/>
      <c r="O511" s="9"/>
      <c r="P511" s="141">
        <v>1</v>
      </c>
      <c r="Q511" s="141" t="s">
        <v>15</v>
      </c>
      <c r="R511" s="3" t="s">
        <v>99</v>
      </c>
      <c r="S511" s="9" t="s">
        <v>119</v>
      </c>
      <c r="T511" s="9" t="s">
        <v>71</v>
      </c>
      <c r="U511" s="1"/>
    </row>
    <row r="512" spans="1:42" x14ac:dyDescent="0.25">
      <c r="A512" s="36">
        <v>117</v>
      </c>
      <c r="B512" s="1">
        <v>67</v>
      </c>
      <c r="C512" s="9" t="s">
        <v>115</v>
      </c>
      <c r="D512" s="1" t="s">
        <v>79</v>
      </c>
      <c r="E512" s="1"/>
      <c r="F512" s="1">
        <v>29</v>
      </c>
      <c r="G512" s="3" t="s">
        <v>953</v>
      </c>
      <c r="H512" s="3" t="s">
        <v>4204</v>
      </c>
      <c r="I512" s="3">
        <v>4</v>
      </c>
      <c r="J512" s="13" t="s">
        <v>3040</v>
      </c>
      <c r="K512" s="13"/>
      <c r="L512" s="9" t="s">
        <v>959</v>
      </c>
      <c r="M512" s="9" t="s">
        <v>14</v>
      </c>
      <c r="N512" s="9"/>
      <c r="O512" s="1"/>
      <c r="P512" s="26">
        <v>1</v>
      </c>
      <c r="Q512" s="26" t="s">
        <v>20</v>
      </c>
      <c r="R512" s="1" t="s">
        <v>21</v>
      </c>
      <c r="S512" s="130" t="s">
        <v>2353</v>
      </c>
      <c r="T512" s="2">
        <v>6434</v>
      </c>
      <c r="U512" s="7" t="s">
        <v>960</v>
      </c>
    </row>
    <row r="513" spans="1:21" x14ac:dyDescent="0.25">
      <c r="A513" s="36">
        <v>118</v>
      </c>
      <c r="B513" s="1">
        <v>69</v>
      </c>
      <c r="C513" s="1" t="s">
        <v>115</v>
      </c>
      <c r="D513" s="1" t="s">
        <v>1192</v>
      </c>
      <c r="E513" s="1"/>
      <c r="F513" s="1">
        <v>27</v>
      </c>
      <c r="G513" s="3" t="s">
        <v>963</v>
      </c>
      <c r="H513" s="3" t="s">
        <v>4204</v>
      </c>
      <c r="I513" s="3">
        <v>4</v>
      </c>
      <c r="J513" s="13" t="s">
        <v>3040</v>
      </c>
      <c r="K513" s="13"/>
      <c r="L513" s="3" t="s">
        <v>962</v>
      </c>
      <c r="M513" s="9" t="s">
        <v>14</v>
      </c>
      <c r="N513" s="9"/>
      <c r="O513" s="1"/>
      <c r="P513" s="26">
        <v>1</v>
      </c>
      <c r="Q513" s="26" t="s">
        <v>20</v>
      </c>
      <c r="R513" s="1" t="s">
        <v>21</v>
      </c>
      <c r="S513" s="1" t="s">
        <v>100</v>
      </c>
      <c r="T513" s="10">
        <v>5740</v>
      </c>
      <c r="U513" s="7" t="s">
        <v>961</v>
      </c>
    </row>
    <row r="514" spans="1:21" x14ac:dyDescent="0.25">
      <c r="A514" s="36">
        <v>123</v>
      </c>
      <c r="B514" s="9">
        <v>241</v>
      </c>
      <c r="C514" s="9" t="s">
        <v>277</v>
      </c>
      <c r="D514" s="9" t="s">
        <v>278</v>
      </c>
      <c r="E514" s="9"/>
      <c r="F514" s="9" t="s">
        <v>31</v>
      </c>
      <c r="G514" s="3" t="s">
        <v>737</v>
      </c>
      <c r="H514" s="3" t="s">
        <v>1116</v>
      </c>
      <c r="I514" s="3">
        <v>4</v>
      </c>
      <c r="J514" s="13" t="s">
        <v>553</v>
      </c>
      <c r="K514" s="13"/>
      <c r="L514" s="9" t="s">
        <v>46</v>
      </c>
      <c r="M514" s="9" t="s">
        <v>14</v>
      </c>
      <c r="N514" s="9"/>
      <c r="O514" s="9"/>
      <c r="P514" s="141">
        <v>1</v>
      </c>
      <c r="Q514" s="141" t="s">
        <v>15</v>
      </c>
      <c r="R514" s="9" t="s">
        <v>31</v>
      </c>
      <c r="S514" s="9" t="s">
        <v>31</v>
      </c>
      <c r="T514" s="9" t="s">
        <v>71</v>
      </c>
      <c r="U514" s="7" t="s">
        <v>736</v>
      </c>
    </row>
    <row r="515" spans="1:21" x14ac:dyDescent="0.25">
      <c r="A515" s="36">
        <v>137</v>
      </c>
      <c r="B515" s="1">
        <v>372</v>
      </c>
      <c r="C515" s="1" t="s">
        <v>287</v>
      </c>
      <c r="D515" s="1" t="s">
        <v>18</v>
      </c>
      <c r="E515" s="1"/>
      <c r="F515" s="1">
        <v>27</v>
      </c>
      <c r="G515" s="3" t="s">
        <v>964</v>
      </c>
      <c r="H515" s="3" t="s">
        <v>1116</v>
      </c>
      <c r="I515" s="3">
        <v>4</v>
      </c>
      <c r="J515" s="13" t="s">
        <v>1116</v>
      </c>
      <c r="K515" s="13"/>
      <c r="L515" s="9" t="s">
        <v>371</v>
      </c>
      <c r="M515" s="9" t="s">
        <v>372</v>
      </c>
      <c r="N515" s="9"/>
      <c r="O515" s="1"/>
      <c r="P515" s="26">
        <v>1</v>
      </c>
      <c r="Q515" s="26" t="s">
        <v>20</v>
      </c>
      <c r="R515" s="1" t="s">
        <v>99</v>
      </c>
      <c r="S515" s="1" t="s">
        <v>373</v>
      </c>
      <c r="T515" s="2">
        <v>6259</v>
      </c>
      <c r="U515" s="7" t="s">
        <v>965</v>
      </c>
    </row>
    <row r="516" spans="1:21" x14ac:dyDescent="0.25">
      <c r="A516" s="36">
        <v>150</v>
      </c>
      <c r="B516" s="9">
        <v>339</v>
      </c>
      <c r="C516" s="9" t="s">
        <v>134</v>
      </c>
      <c r="D516" s="9" t="s">
        <v>35</v>
      </c>
      <c r="E516" s="9"/>
      <c r="F516" s="9" t="s">
        <v>31</v>
      </c>
      <c r="G516" s="3" t="s">
        <v>704</v>
      </c>
      <c r="H516" s="3" t="s">
        <v>1116</v>
      </c>
      <c r="I516" s="3">
        <v>4</v>
      </c>
      <c r="J516" s="13" t="s">
        <v>2835</v>
      </c>
      <c r="K516" s="13"/>
      <c r="L516" s="9" t="s">
        <v>46</v>
      </c>
      <c r="M516" s="9" t="s">
        <v>14</v>
      </c>
      <c r="N516" s="9"/>
      <c r="O516" s="9"/>
      <c r="P516" s="141">
        <v>1</v>
      </c>
      <c r="Q516" s="141" t="s">
        <v>15</v>
      </c>
      <c r="R516" s="9" t="s">
        <v>31</v>
      </c>
      <c r="S516" s="9" t="s">
        <v>31</v>
      </c>
      <c r="T516" s="9" t="s">
        <v>71</v>
      </c>
      <c r="U516" s="7" t="s">
        <v>1167</v>
      </c>
    </row>
    <row r="517" spans="1:21" x14ac:dyDescent="0.25">
      <c r="A517" s="36">
        <v>152</v>
      </c>
      <c r="B517" s="9">
        <v>88</v>
      </c>
      <c r="C517" s="9" t="s">
        <v>136</v>
      </c>
      <c r="D517" s="9" t="s">
        <v>18</v>
      </c>
      <c r="E517" s="9"/>
      <c r="F517" s="9">
        <v>24</v>
      </c>
      <c r="G517" s="3" t="s">
        <v>964</v>
      </c>
      <c r="H517" s="3" t="s">
        <v>1116</v>
      </c>
      <c r="I517" s="3">
        <v>4</v>
      </c>
      <c r="J517" s="13" t="s">
        <v>1116</v>
      </c>
      <c r="K517" s="13"/>
      <c r="L517" s="9" t="s">
        <v>19</v>
      </c>
      <c r="M517" s="9" t="s">
        <v>14</v>
      </c>
      <c r="N517" s="9"/>
      <c r="O517" s="9"/>
      <c r="P517" s="141">
        <v>1</v>
      </c>
      <c r="Q517" s="141" t="s">
        <v>15</v>
      </c>
      <c r="R517" s="9" t="s">
        <v>21</v>
      </c>
      <c r="S517" s="9" t="s">
        <v>137</v>
      </c>
      <c r="T517" s="9" t="s">
        <v>71</v>
      </c>
      <c r="U517" s="3" t="s">
        <v>1142</v>
      </c>
    </row>
    <row r="518" spans="1:21" x14ac:dyDescent="0.25">
      <c r="A518" s="36">
        <v>158</v>
      </c>
      <c r="B518" s="9">
        <v>94</v>
      </c>
      <c r="C518" s="9" t="s">
        <v>141</v>
      </c>
      <c r="D518" s="9" t="s">
        <v>142</v>
      </c>
      <c r="E518" s="9"/>
      <c r="F518" s="9" t="s">
        <v>31</v>
      </c>
      <c r="G518" s="3" t="s">
        <v>559</v>
      </c>
      <c r="H518" s="3" t="s">
        <v>1116</v>
      </c>
      <c r="I518" s="3">
        <v>4</v>
      </c>
      <c r="J518" s="13" t="s">
        <v>892</v>
      </c>
      <c r="K518" s="13"/>
      <c r="L518" s="9" t="s">
        <v>143</v>
      </c>
      <c r="M518" s="9" t="s">
        <v>14</v>
      </c>
      <c r="N518" s="9"/>
      <c r="O518" s="9"/>
      <c r="P518" s="141">
        <v>1</v>
      </c>
      <c r="Q518" s="141" t="s">
        <v>15</v>
      </c>
      <c r="R518" s="9" t="s">
        <v>21</v>
      </c>
      <c r="S518" s="9" t="s">
        <v>36</v>
      </c>
      <c r="T518" s="10">
        <v>5645</v>
      </c>
      <c r="U518" s="1"/>
    </row>
    <row r="519" spans="1:21" x14ac:dyDescent="0.25">
      <c r="A519" s="42">
        <v>166</v>
      </c>
      <c r="B519" s="3">
        <v>11914</v>
      </c>
      <c r="C519" s="9" t="s">
        <v>293</v>
      </c>
      <c r="D519" s="9" t="s">
        <v>3980</v>
      </c>
      <c r="E519" s="9"/>
      <c r="F519" s="3">
        <v>21</v>
      </c>
      <c r="G519" s="3" t="s">
        <v>704</v>
      </c>
      <c r="H519" s="3" t="s">
        <v>1116</v>
      </c>
      <c r="I519" s="3">
        <v>4</v>
      </c>
      <c r="J519" s="13" t="s">
        <v>4166</v>
      </c>
      <c r="K519" s="13"/>
      <c r="L519" s="9" t="s">
        <v>533</v>
      </c>
      <c r="M519" s="9" t="s">
        <v>534</v>
      </c>
      <c r="N519" s="3" t="s">
        <v>3749</v>
      </c>
      <c r="O519" s="3"/>
      <c r="P519" s="141">
        <v>1</v>
      </c>
      <c r="Q519" s="141" t="s">
        <v>15</v>
      </c>
      <c r="R519" s="3" t="s">
        <v>21</v>
      </c>
      <c r="S519" s="3" t="s">
        <v>3644</v>
      </c>
      <c r="T519" s="38">
        <v>6102</v>
      </c>
      <c r="U519" s="3" t="s">
        <v>3981</v>
      </c>
    </row>
    <row r="520" spans="1:21" x14ac:dyDescent="0.25">
      <c r="A520" s="42">
        <v>215</v>
      </c>
      <c r="B520" s="9">
        <v>127</v>
      </c>
      <c r="C520" s="9" t="s">
        <v>172</v>
      </c>
      <c r="D520" s="9" t="s">
        <v>58</v>
      </c>
      <c r="E520" s="9"/>
      <c r="F520" s="9" t="s">
        <v>31</v>
      </c>
      <c r="G520" s="3" t="s">
        <v>704</v>
      </c>
      <c r="H520" s="3" t="s">
        <v>4307</v>
      </c>
      <c r="I520" s="3">
        <v>4</v>
      </c>
      <c r="J520" s="13" t="s">
        <v>745</v>
      </c>
      <c r="K520" s="13"/>
      <c r="L520" s="9" t="s">
        <v>19</v>
      </c>
      <c r="M520" s="9" t="s">
        <v>14</v>
      </c>
      <c r="N520" s="9"/>
      <c r="O520" s="9"/>
      <c r="P520" s="141">
        <v>1</v>
      </c>
      <c r="Q520" s="141" t="s">
        <v>15</v>
      </c>
      <c r="R520" s="9" t="s">
        <v>21</v>
      </c>
      <c r="S520" s="9" t="s">
        <v>173</v>
      </c>
      <c r="T520" s="9" t="s">
        <v>71</v>
      </c>
      <c r="U520" s="3" t="s">
        <v>3762</v>
      </c>
    </row>
    <row r="521" spans="1:21" x14ac:dyDescent="0.25">
      <c r="A521" s="36">
        <v>223</v>
      </c>
      <c r="B521" s="9">
        <v>377</v>
      </c>
      <c r="C521" s="9" t="s">
        <v>386</v>
      </c>
      <c r="D521" s="9" t="s">
        <v>387</v>
      </c>
      <c r="E521" s="9"/>
      <c r="F521" s="9">
        <v>40</v>
      </c>
      <c r="G521" s="3" t="s">
        <v>904</v>
      </c>
      <c r="H521" s="3" t="s">
        <v>1116</v>
      </c>
      <c r="I521" s="3">
        <v>4</v>
      </c>
      <c r="J521" s="13" t="s">
        <v>1116</v>
      </c>
      <c r="K521" s="13"/>
      <c r="L521" s="9" t="s">
        <v>388</v>
      </c>
      <c r="M521" s="9" t="s">
        <v>14</v>
      </c>
      <c r="N521" s="9"/>
      <c r="O521" s="9"/>
      <c r="P521" s="141">
        <v>1</v>
      </c>
      <c r="Q521" s="141" t="s">
        <v>20</v>
      </c>
      <c r="R521" s="3" t="s">
        <v>21</v>
      </c>
      <c r="S521" s="3" t="s">
        <v>706</v>
      </c>
      <c r="T521" s="38">
        <v>6091</v>
      </c>
      <c r="U521" s="1"/>
    </row>
    <row r="522" spans="1:21" x14ac:dyDescent="0.25">
      <c r="A522" s="36">
        <v>261</v>
      </c>
      <c r="B522" s="9">
        <v>149</v>
      </c>
      <c r="C522" s="9" t="s">
        <v>189</v>
      </c>
      <c r="D522" s="9" t="s">
        <v>190</v>
      </c>
      <c r="E522" s="9"/>
      <c r="F522" s="9" t="s">
        <v>31</v>
      </c>
      <c r="G522" s="3" t="s">
        <v>943</v>
      </c>
      <c r="H522" s="3" t="s">
        <v>4307</v>
      </c>
      <c r="I522" s="3">
        <v>4</v>
      </c>
      <c r="J522" s="13" t="s">
        <v>942</v>
      </c>
      <c r="K522" s="13"/>
      <c r="L522" s="9" t="s">
        <v>19</v>
      </c>
      <c r="M522" s="9" t="s">
        <v>14</v>
      </c>
      <c r="N522" s="9"/>
      <c r="O522" s="9"/>
      <c r="P522" s="141">
        <v>1</v>
      </c>
      <c r="Q522" s="141" t="s">
        <v>15</v>
      </c>
      <c r="R522" s="9" t="s">
        <v>99</v>
      </c>
      <c r="S522" s="9" t="s">
        <v>100</v>
      </c>
      <c r="T522" s="9" t="s">
        <v>71</v>
      </c>
      <c r="U522" s="7" t="s">
        <v>941</v>
      </c>
    </row>
    <row r="523" spans="1:21" x14ac:dyDescent="0.25">
      <c r="A523" s="36">
        <v>262</v>
      </c>
      <c r="B523" s="9">
        <v>150</v>
      </c>
      <c r="C523" s="9" t="s">
        <v>189</v>
      </c>
      <c r="D523" s="9" t="s">
        <v>191</v>
      </c>
      <c r="E523" s="9"/>
      <c r="F523" s="9" t="s">
        <v>31</v>
      </c>
      <c r="G523" s="3" t="s">
        <v>946</v>
      </c>
      <c r="H523" s="3" t="s">
        <v>4307</v>
      </c>
      <c r="I523" s="3">
        <v>4</v>
      </c>
      <c r="J523" s="13" t="s">
        <v>945</v>
      </c>
      <c r="K523" s="13"/>
      <c r="L523" s="9" t="s">
        <v>19</v>
      </c>
      <c r="M523" s="9" t="s">
        <v>14</v>
      </c>
      <c r="N523" s="9"/>
      <c r="O523" s="9"/>
      <c r="P523" s="141">
        <v>1</v>
      </c>
      <c r="Q523" s="141" t="s">
        <v>15</v>
      </c>
      <c r="R523" s="9" t="s">
        <v>109</v>
      </c>
      <c r="S523" s="9" t="s">
        <v>110</v>
      </c>
      <c r="T523" s="9" t="s">
        <v>71</v>
      </c>
      <c r="U523" s="7" t="s">
        <v>944</v>
      </c>
    </row>
    <row r="524" spans="1:21" x14ac:dyDescent="0.25">
      <c r="A524" s="36">
        <v>294</v>
      </c>
      <c r="B524" s="9">
        <v>167</v>
      </c>
      <c r="C524" s="9" t="s">
        <v>209</v>
      </c>
      <c r="D524" s="9" t="s">
        <v>169</v>
      </c>
      <c r="E524" s="9"/>
      <c r="F524" s="9" t="s">
        <v>31</v>
      </c>
      <c r="G524" s="3" t="s">
        <v>704</v>
      </c>
      <c r="H524" s="3" t="s">
        <v>4307</v>
      </c>
      <c r="I524" s="3">
        <v>4</v>
      </c>
      <c r="J524" s="13" t="s">
        <v>560</v>
      </c>
      <c r="K524" s="13"/>
      <c r="L524" s="9" t="s">
        <v>19</v>
      </c>
      <c r="M524" s="9" t="s">
        <v>14</v>
      </c>
      <c r="N524" s="9"/>
      <c r="O524" s="9"/>
      <c r="P524" s="141">
        <v>1</v>
      </c>
      <c r="Q524" s="141" t="s">
        <v>15</v>
      </c>
      <c r="R524" s="9" t="s">
        <v>21</v>
      </c>
      <c r="S524" s="9" t="s">
        <v>171</v>
      </c>
      <c r="T524" s="9" t="s">
        <v>71</v>
      </c>
      <c r="U524" s="1"/>
    </row>
    <row r="525" spans="1:21" x14ac:dyDescent="0.25">
      <c r="A525" s="36">
        <v>307</v>
      </c>
      <c r="B525" s="9">
        <v>174</v>
      </c>
      <c r="C525" s="9" t="s">
        <v>212</v>
      </c>
      <c r="D525" s="9" t="s">
        <v>213</v>
      </c>
      <c r="E525" s="9"/>
      <c r="F525" s="9" t="s">
        <v>31</v>
      </c>
      <c r="G525" s="3" t="s">
        <v>704</v>
      </c>
      <c r="H525" s="3" t="s">
        <v>4307</v>
      </c>
      <c r="I525" s="3">
        <v>4</v>
      </c>
      <c r="J525" s="13" t="s">
        <v>1156</v>
      </c>
      <c r="K525" s="13"/>
      <c r="L525" s="9" t="s">
        <v>19</v>
      </c>
      <c r="M525" s="9" t="s">
        <v>14</v>
      </c>
      <c r="N525" s="9"/>
      <c r="O525" s="9"/>
      <c r="P525" s="141">
        <v>1</v>
      </c>
      <c r="Q525" s="141" t="s">
        <v>15</v>
      </c>
      <c r="R525" s="9" t="s">
        <v>21</v>
      </c>
      <c r="S525" s="9" t="s">
        <v>214</v>
      </c>
      <c r="T525" s="9" t="s">
        <v>71</v>
      </c>
      <c r="U525" s="1"/>
    </row>
    <row r="526" spans="1:21" x14ac:dyDescent="0.25">
      <c r="A526" s="36">
        <v>315</v>
      </c>
      <c r="B526" s="1">
        <v>319</v>
      </c>
      <c r="C526" s="1" t="s">
        <v>220</v>
      </c>
      <c r="D526" s="1" t="s">
        <v>1198</v>
      </c>
      <c r="E526" s="1"/>
      <c r="F526" s="7">
        <v>20</v>
      </c>
      <c r="G526" s="3" t="s">
        <v>704</v>
      </c>
      <c r="H526" s="3" t="s">
        <v>1116</v>
      </c>
      <c r="I526" s="3">
        <v>4</v>
      </c>
      <c r="J526" s="13" t="s">
        <v>553</v>
      </c>
      <c r="K526" s="13"/>
      <c r="L526" s="9" t="s">
        <v>533</v>
      </c>
      <c r="M526" s="9" t="s">
        <v>534</v>
      </c>
      <c r="N526" s="3" t="s">
        <v>922</v>
      </c>
      <c r="O526" s="7"/>
      <c r="P526" s="26">
        <v>1</v>
      </c>
      <c r="Q526" s="26" t="s">
        <v>15</v>
      </c>
      <c r="R526" s="7" t="s">
        <v>707</v>
      </c>
      <c r="S526" s="7" t="s">
        <v>911</v>
      </c>
      <c r="T526" s="15">
        <v>6472</v>
      </c>
      <c r="U526" s="7" t="s">
        <v>921</v>
      </c>
    </row>
    <row r="527" spans="1:21" x14ac:dyDescent="0.25">
      <c r="A527" s="36"/>
      <c r="B527" s="1"/>
      <c r="C527" s="1"/>
      <c r="D527" s="1"/>
      <c r="E527" s="1"/>
      <c r="F527" s="7"/>
      <c r="G527" s="3"/>
      <c r="H527" s="3"/>
      <c r="I527" s="3"/>
      <c r="J527" s="13"/>
      <c r="K527" s="13"/>
      <c r="L527" s="9"/>
      <c r="M527" s="9"/>
      <c r="N527" s="3"/>
      <c r="O527" s="7"/>
      <c r="P527" s="26"/>
      <c r="Q527" s="26"/>
      <c r="R527" s="7"/>
      <c r="S527" s="7"/>
      <c r="T527" s="15"/>
      <c r="U527" s="7"/>
    </row>
    <row r="528" spans="1:21" x14ac:dyDescent="0.25">
      <c r="A528" s="36">
        <v>53</v>
      </c>
      <c r="B528" s="9">
        <v>225</v>
      </c>
      <c r="C528" s="9" t="s">
        <v>259</v>
      </c>
      <c r="D528" s="9" t="s">
        <v>260</v>
      </c>
      <c r="E528" s="9"/>
      <c r="F528" s="9" t="s">
        <v>31</v>
      </c>
      <c r="G528" s="3" t="s">
        <v>4206</v>
      </c>
      <c r="H528" s="3" t="s">
        <v>4207</v>
      </c>
      <c r="I528" s="3">
        <v>5</v>
      </c>
      <c r="J528" s="13" t="s">
        <v>1153</v>
      </c>
      <c r="K528" s="13"/>
      <c r="L528" s="9" t="s">
        <v>533</v>
      </c>
      <c r="M528" s="9" t="s">
        <v>534</v>
      </c>
      <c r="N528" s="9"/>
      <c r="O528" s="9"/>
      <c r="P528" s="141">
        <v>1</v>
      </c>
      <c r="Q528" s="141" t="s">
        <v>15</v>
      </c>
      <c r="R528" s="9" t="s">
        <v>31</v>
      </c>
      <c r="S528" s="9" t="s">
        <v>31</v>
      </c>
      <c r="T528" s="9" t="s">
        <v>71</v>
      </c>
      <c r="U528" s="1"/>
    </row>
    <row r="529" spans="1:21" x14ac:dyDescent="0.25">
      <c r="A529" s="36">
        <v>57</v>
      </c>
      <c r="B529" s="9">
        <v>227</v>
      </c>
      <c r="C529" s="9" t="s">
        <v>263</v>
      </c>
      <c r="D529" s="9" t="s">
        <v>35</v>
      </c>
      <c r="E529" s="9"/>
      <c r="F529" s="9" t="s">
        <v>31</v>
      </c>
      <c r="G529" s="3" t="s">
        <v>708</v>
      </c>
      <c r="H529" s="3" t="s">
        <v>4207</v>
      </c>
      <c r="I529" s="3">
        <v>5</v>
      </c>
      <c r="J529" s="13" t="s">
        <v>560</v>
      </c>
      <c r="K529" s="13"/>
      <c r="L529" s="9" t="s">
        <v>533</v>
      </c>
      <c r="M529" s="9" t="s">
        <v>534</v>
      </c>
      <c r="N529" s="9"/>
      <c r="O529" s="9"/>
      <c r="P529" s="141">
        <v>1</v>
      </c>
      <c r="Q529" s="141" t="s">
        <v>15</v>
      </c>
      <c r="R529" s="9" t="s">
        <v>31</v>
      </c>
      <c r="S529" s="9" t="s">
        <v>31</v>
      </c>
      <c r="T529" s="9" t="s">
        <v>71</v>
      </c>
      <c r="U529" s="7" t="s">
        <v>1158</v>
      </c>
    </row>
    <row r="530" spans="1:21" x14ac:dyDescent="0.25">
      <c r="A530" s="42">
        <v>59</v>
      </c>
      <c r="B530" s="9">
        <v>37</v>
      </c>
      <c r="C530" s="9" t="s">
        <v>64</v>
      </c>
      <c r="D530" s="9" t="s">
        <v>4111</v>
      </c>
      <c r="E530" s="9"/>
      <c r="F530" s="9">
        <v>27</v>
      </c>
      <c r="G530" s="3" t="s">
        <v>953</v>
      </c>
      <c r="H530" s="3"/>
      <c r="I530" s="3">
        <v>5</v>
      </c>
      <c r="J530" s="13" t="s">
        <v>4208</v>
      </c>
      <c r="K530" s="13"/>
      <c r="L530" s="9" t="s">
        <v>37</v>
      </c>
      <c r="M530" s="9" t="s">
        <v>66</v>
      </c>
      <c r="N530" s="9"/>
      <c r="O530" s="9"/>
      <c r="P530" s="141">
        <v>1</v>
      </c>
      <c r="Q530" s="141" t="s">
        <v>15</v>
      </c>
      <c r="R530" s="9" t="s">
        <v>21</v>
      </c>
      <c r="S530" s="9" t="s">
        <v>67</v>
      </c>
      <c r="T530" s="10">
        <v>6335</v>
      </c>
      <c r="U530" s="9" t="s">
        <v>1271</v>
      </c>
    </row>
    <row r="531" spans="1:21" x14ac:dyDescent="0.25">
      <c r="A531" s="36">
        <v>83</v>
      </c>
      <c r="B531" s="9">
        <v>235</v>
      </c>
      <c r="C531" s="9" t="s">
        <v>272</v>
      </c>
      <c r="D531" s="9" t="s">
        <v>269</v>
      </c>
      <c r="E531" s="9"/>
      <c r="F531" s="9" t="s">
        <v>31</v>
      </c>
      <c r="G531" s="3" t="s">
        <v>549</v>
      </c>
      <c r="H531" s="3"/>
      <c r="I531" s="3">
        <v>5</v>
      </c>
      <c r="J531" s="13" t="s">
        <v>560</v>
      </c>
      <c r="K531" s="13"/>
      <c r="L531" s="9" t="s">
        <v>46</v>
      </c>
      <c r="M531" s="9" t="s">
        <v>14</v>
      </c>
      <c r="N531" s="9"/>
      <c r="O531" s="9"/>
      <c r="P531" s="141">
        <v>1</v>
      </c>
      <c r="Q531" s="141" t="s">
        <v>15</v>
      </c>
      <c r="R531" s="9" t="s">
        <v>31</v>
      </c>
      <c r="S531" s="9" t="s">
        <v>31</v>
      </c>
      <c r="T531" s="9" t="s">
        <v>71</v>
      </c>
      <c r="U531" s="7" t="s">
        <v>732</v>
      </c>
    </row>
    <row r="532" spans="1:21" x14ac:dyDescent="0.25">
      <c r="A532" s="36">
        <v>106</v>
      </c>
      <c r="B532" s="3">
        <v>2863</v>
      </c>
      <c r="C532" s="9" t="s">
        <v>105</v>
      </c>
      <c r="D532" s="9" t="s">
        <v>56</v>
      </c>
      <c r="E532" s="9"/>
      <c r="F532" s="3">
        <v>33</v>
      </c>
      <c r="G532" s="42" t="s">
        <v>4102</v>
      </c>
      <c r="H532" s="3"/>
      <c r="I532" s="3">
        <v>5</v>
      </c>
      <c r="J532" s="13" t="s">
        <v>4107</v>
      </c>
      <c r="K532" s="13"/>
      <c r="L532" s="9" t="s">
        <v>53</v>
      </c>
      <c r="M532" s="9" t="s">
        <v>3771</v>
      </c>
      <c r="N532" s="9"/>
      <c r="O532" s="9"/>
      <c r="P532" s="141">
        <v>1</v>
      </c>
      <c r="Q532" s="141" t="s">
        <v>20</v>
      </c>
      <c r="R532" s="9" t="s">
        <v>21</v>
      </c>
      <c r="S532" s="9" t="s">
        <v>3772</v>
      </c>
      <c r="T532" s="10">
        <v>5994</v>
      </c>
      <c r="U532" s="7" t="s">
        <v>4103</v>
      </c>
    </row>
    <row r="533" spans="1:21" x14ac:dyDescent="0.25">
      <c r="A533" s="36">
        <v>155</v>
      </c>
      <c r="B533" s="9">
        <v>92</v>
      </c>
      <c r="C533" s="9" t="s">
        <v>139</v>
      </c>
      <c r="D533" s="9" t="s">
        <v>140</v>
      </c>
      <c r="E533" s="9"/>
      <c r="F533" s="9" t="s">
        <v>31</v>
      </c>
      <c r="G533" s="3" t="s">
        <v>704</v>
      </c>
      <c r="H533" s="3"/>
      <c r="I533" s="3">
        <v>5</v>
      </c>
      <c r="J533" s="13" t="s">
        <v>4128</v>
      </c>
      <c r="K533" s="13"/>
      <c r="L533" s="9" t="s">
        <v>50</v>
      </c>
      <c r="M533" s="9" t="s">
        <v>14</v>
      </c>
      <c r="N533" s="9"/>
      <c r="O533" s="9"/>
      <c r="P533" s="9">
        <v>1</v>
      </c>
      <c r="Q533" s="9" t="s">
        <v>15</v>
      </c>
      <c r="R533" s="9" t="s">
        <v>31</v>
      </c>
      <c r="S533" s="9" t="s">
        <v>31</v>
      </c>
      <c r="T533" s="9" t="s">
        <v>71</v>
      </c>
      <c r="U533" s="7" t="s">
        <v>1164</v>
      </c>
    </row>
    <row r="534" spans="1:21" x14ac:dyDescent="0.25">
      <c r="A534" s="36">
        <v>178</v>
      </c>
      <c r="B534" s="9">
        <v>255</v>
      </c>
      <c r="C534" s="9" t="s">
        <v>294</v>
      </c>
      <c r="D534" s="9" t="s">
        <v>295</v>
      </c>
      <c r="E534" s="9"/>
      <c r="F534" s="9" t="s">
        <v>31</v>
      </c>
      <c r="G534" s="3" t="s">
        <v>704</v>
      </c>
      <c r="H534" s="3"/>
      <c r="I534" s="3">
        <v>5</v>
      </c>
      <c r="J534" s="13" t="s">
        <v>923</v>
      </c>
      <c r="K534" s="13"/>
      <c r="L534" s="9" t="s">
        <v>533</v>
      </c>
      <c r="M534" s="9" t="s">
        <v>534</v>
      </c>
      <c r="N534" s="9"/>
      <c r="O534" s="9"/>
      <c r="P534" s="9">
        <v>1</v>
      </c>
      <c r="Q534" s="9" t="s">
        <v>15</v>
      </c>
      <c r="R534" s="9" t="s">
        <v>31</v>
      </c>
      <c r="S534" s="9" t="s">
        <v>31</v>
      </c>
      <c r="T534" s="9" t="s">
        <v>71</v>
      </c>
      <c r="U534" s="1"/>
    </row>
    <row r="535" spans="1:21" x14ac:dyDescent="0.25">
      <c r="A535" s="36">
        <v>192</v>
      </c>
      <c r="B535" s="9">
        <v>262</v>
      </c>
      <c r="C535" s="9" t="s">
        <v>297</v>
      </c>
      <c r="D535" s="9" t="s">
        <v>298</v>
      </c>
      <c r="E535" s="9"/>
      <c r="F535" s="9" t="s">
        <v>31</v>
      </c>
      <c r="G535" s="3" t="s">
        <v>2870</v>
      </c>
      <c r="H535" s="3"/>
      <c r="I535" s="3">
        <v>5</v>
      </c>
      <c r="J535" s="13" t="s">
        <v>4213</v>
      </c>
      <c r="K535" s="13"/>
      <c r="L535" s="9" t="s">
        <v>533</v>
      </c>
      <c r="M535" s="9" t="s">
        <v>534</v>
      </c>
      <c r="N535" s="9"/>
      <c r="O535" s="9"/>
      <c r="P535" s="9">
        <v>1</v>
      </c>
      <c r="Q535" s="9" t="s">
        <v>15</v>
      </c>
      <c r="R535" s="9" t="s">
        <v>31</v>
      </c>
      <c r="S535" s="9" t="s">
        <v>31</v>
      </c>
      <c r="T535" s="9" t="s">
        <v>71</v>
      </c>
      <c r="U535" s="1"/>
    </row>
    <row r="536" spans="1:21" x14ac:dyDescent="0.25">
      <c r="A536" s="36">
        <v>196</v>
      </c>
      <c r="B536" s="9">
        <v>264</v>
      </c>
      <c r="C536" s="9" t="s">
        <v>300</v>
      </c>
      <c r="D536" s="9" t="s">
        <v>75</v>
      </c>
      <c r="E536" s="9"/>
      <c r="F536" s="9" t="s">
        <v>31</v>
      </c>
      <c r="G536" s="3" t="s">
        <v>3776</v>
      </c>
      <c r="H536" s="3"/>
      <c r="I536" s="3">
        <v>5</v>
      </c>
      <c r="J536" s="13" t="s">
        <v>4101</v>
      </c>
      <c r="K536" s="13"/>
      <c r="L536" s="9" t="s">
        <v>533</v>
      </c>
      <c r="M536" s="9" t="s">
        <v>534</v>
      </c>
      <c r="N536" s="9"/>
      <c r="O536" s="9"/>
      <c r="P536" s="9">
        <v>1</v>
      </c>
      <c r="Q536" s="9" t="s">
        <v>15</v>
      </c>
      <c r="R536" s="9" t="s">
        <v>31</v>
      </c>
      <c r="S536" s="9" t="s">
        <v>31</v>
      </c>
      <c r="T536" s="9" t="s">
        <v>71</v>
      </c>
      <c r="U536" s="7" t="s">
        <v>1168</v>
      </c>
    </row>
    <row r="537" spans="1:21" x14ac:dyDescent="0.25">
      <c r="A537" s="36">
        <v>228</v>
      </c>
      <c r="B537" s="9">
        <v>280</v>
      </c>
      <c r="C537" s="9">
        <v>2</v>
      </c>
      <c r="D537" s="9" t="s">
        <v>286</v>
      </c>
      <c r="E537" s="9"/>
      <c r="F537" s="9" t="s">
        <v>31</v>
      </c>
      <c r="G537" s="3" t="s">
        <v>704</v>
      </c>
      <c r="H537" s="3"/>
      <c r="I537" s="3">
        <v>5</v>
      </c>
      <c r="J537" s="13" t="s">
        <v>926</v>
      </c>
      <c r="K537" s="13"/>
      <c r="L537" s="9" t="s">
        <v>533</v>
      </c>
      <c r="M537" s="9" t="s">
        <v>534</v>
      </c>
      <c r="N537" s="9"/>
      <c r="O537" s="9"/>
      <c r="P537" s="9">
        <v>1</v>
      </c>
      <c r="Q537" s="9" t="s">
        <v>15</v>
      </c>
      <c r="R537" s="9" t="s">
        <v>31</v>
      </c>
      <c r="S537" s="9" t="s">
        <v>31</v>
      </c>
      <c r="T537" s="9" t="s">
        <v>71</v>
      </c>
      <c r="U537" s="1"/>
    </row>
    <row r="538" spans="1:21" x14ac:dyDescent="0.25">
      <c r="A538" s="36">
        <v>235</v>
      </c>
      <c r="B538" s="9">
        <v>346</v>
      </c>
      <c r="C538" s="9" t="s">
        <v>359</v>
      </c>
      <c r="D538" s="9" t="s">
        <v>254</v>
      </c>
      <c r="E538" s="9"/>
      <c r="F538" s="9" t="s">
        <v>31</v>
      </c>
      <c r="G538" s="3" t="s">
        <v>704</v>
      </c>
      <c r="H538" s="3"/>
      <c r="I538" s="3">
        <v>5</v>
      </c>
      <c r="J538" s="13" t="s">
        <v>928</v>
      </c>
      <c r="K538" s="13"/>
      <c r="L538" s="9" t="s">
        <v>46</v>
      </c>
      <c r="M538" s="9" t="s">
        <v>14</v>
      </c>
      <c r="N538" s="9"/>
      <c r="O538" s="9"/>
      <c r="P538" s="9">
        <v>1</v>
      </c>
      <c r="Q538" s="9" t="s">
        <v>15</v>
      </c>
      <c r="R538" s="9" t="s">
        <v>31</v>
      </c>
      <c r="S538" s="9" t="s">
        <v>31</v>
      </c>
      <c r="T538" s="9" t="s">
        <v>71</v>
      </c>
      <c r="U538" s="7"/>
    </row>
    <row r="539" spans="1:21" x14ac:dyDescent="0.25">
      <c r="A539" s="36">
        <v>237</v>
      </c>
      <c r="B539" s="9">
        <v>283</v>
      </c>
      <c r="C539" s="9" t="s">
        <v>929</v>
      </c>
      <c r="D539" s="9" t="s">
        <v>311</v>
      </c>
      <c r="E539" s="9"/>
      <c r="F539" s="9" t="s">
        <v>31</v>
      </c>
      <c r="G539" s="3" t="s">
        <v>2868</v>
      </c>
      <c r="H539" s="3"/>
      <c r="I539" s="3">
        <v>5</v>
      </c>
      <c r="J539" s="13" t="s">
        <v>4104</v>
      </c>
      <c r="K539" s="13"/>
      <c r="L539" s="9" t="s">
        <v>533</v>
      </c>
      <c r="M539" s="9" t="s">
        <v>534</v>
      </c>
      <c r="N539" s="9"/>
      <c r="O539" s="9"/>
      <c r="P539" s="9">
        <v>1</v>
      </c>
      <c r="Q539" s="9" t="s">
        <v>15</v>
      </c>
      <c r="R539" s="9" t="s">
        <v>31</v>
      </c>
      <c r="S539" s="9" t="s">
        <v>31</v>
      </c>
      <c r="T539" s="9" t="s">
        <v>71</v>
      </c>
      <c r="U539" s="7"/>
    </row>
    <row r="540" spans="1:21" x14ac:dyDescent="0.25">
      <c r="A540" s="36">
        <v>238</v>
      </c>
      <c r="B540" s="9">
        <v>361</v>
      </c>
      <c r="C540" s="9" t="s">
        <v>365</v>
      </c>
      <c r="D540" s="9" t="s">
        <v>271</v>
      </c>
      <c r="E540" s="9"/>
      <c r="F540" s="9" t="s">
        <v>31</v>
      </c>
      <c r="G540" s="3" t="s">
        <v>930</v>
      </c>
      <c r="H540" s="3"/>
      <c r="I540" s="3">
        <v>5</v>
      </c>
      <c r="J540" s="13" t="s">
        <v>931</v>
      </c>
      <c r="K540" s="13"/>
      <c r="L540" s="9" t="s">
        <v>333</v>
      </c>
      <c r="M540" s="9" t="s">
        <v>14</v>
      </c>
      <c r="N540" s="9"/>
      <c r="O540" s="9"/>
      <c r="P540" s="9">
        <v>1</v>
      </c>
      <c r="Q540" s="9" t="s">
        <v>15</v>
      </c>
      <c r="R540" s="9" t="s">
        <v>31</v>
      </c>
      <c r="S540" s="9" t="s">
        <v>31</v>
      </c>
      <c r="T540" s="9" t="s">
        <v>71</v>
      </c>
      <c r="U540" s="1"/>
    </row>
    <row r="541" spans="1:21" x14ac:dyDescent="0.25">
      <c r="A541" s="36">
        <v>265</v>
      </c>
      <c r="B541" s="9">
        <v>298</v>
      </c>
      <c r="C541" s="9" t="s">
        <v>192</v>
      </c>
      <c r="D541" s="9" t="s">
        <v>1186</v>
      </c>
      <c r="E541" s="9"/>
      <c r="F541" s="9" t="s">
        <v>31</v>
      </c>
      <c r="G541" s="3" t="s">
        <v>943</v>
      </c>
      <c r="H541" s="3"/>
      <c r="I541" s="3">
        <v>5</v>
      </c>
      <c r="J541" s="13" t="s">
        <v>947</v>
      </c>
      <c r="K541" s="13"/>
      <c r="L541" s="9" t="s">
        <v>533</v>
      </c>
      <c r="M541" s="9" t="s">
        <v>534</v>
      </c>
      <c r="N541" s="3" t="s">
        <v>4179</v>
      </c>
      <c r="O541" s="3"/>
      <c r="P541" s="9">
        <v>1</v>
      </c>
      <c r="Q541" s="9" t="s">
        <v>15</v>
      </c>
      <c r="R541" s="9" t="s">
        <v>31</v>
      </c>
      <c r="S541" s="9" t="s">
        <v>31</v>
      </c>
      <c r="T541" s="9" t="s">
        <v>71</v>
      </c>
      <c r="U541" s="7"/>
    </row>
    <row r="542" spans="1:21" x14ac:dyDescent="0.25">
      <c r="A542" s="36">
        <v>298</v>
      </c>
      <c r="B542" s="9">
        <v>312</v>
      </c>
      <c r="C542" s="9" t="s">
        <v>335</v>
      </c>
      <c r="D542" s="9" t="s">
        <v>250</v>
      </c>
      <c r="E542" s="9"/>
      <c r="F542" s="9" t="s">
        <v>31</v>
      </c>
      <c r="G542" s="3" t="s">
        <v>930</v>
      </c>
      <c r="H542" s="3"/>
      <c r="I542" s="3">
        <v>5</v>
      </c>
      <c r="J542" s="13" t="s">
        <v>950</v>
      </c>
      <c r="K542" s="13"/>
      <c r="L542" s="9" t="s">
        <v>533</v>
      </c>
      <c r="M542" s="9" t="s">
        <v>534</v>
      </c>
      <c r="N542" s="9"/>
      <c r="O542" s="9"/>
      <c r="P542" s="9">
        <v>1</v>
      </c>
      <c r="Q542" s="9" t="s">
        <v>15</v>
      </c>
      <c r="R542" s="9" t="s">
        <v>31</v>
      </c>
      <c r="S542" s="9" t="s">
        <v>31</v>
      </c>
      <c r="T542" s="9" t="s">
        <v>71</v>
      </c>
      <c r="U542" s="1"/>
    </row>
    <row r="543" spans="1:21" x14ac:dyDescent="0.25">
      <c r="A543" s="36">
        <v>336</v>
      </c>
      <c r="B543" s="9">
        <v>187</v>
      </c>
      <c r="C543" s="9" t="s">
        <v>230</v>
      </c>
      <c r="D543" s="9" t="s">
        <v>231</v>
      </c>
      <c r="E543" s="9"/>
      <c r="F543" s="9" t="s">
        <v>31</v>
      </c>
      <c r="G543" s="3" t="s">
        <v>704</v>
      </c>
      <c r="H543" s="3" t="s">
        <v>2775</v>
      </c>
      <c r="I543" s="3">
        <v>5</v>
      </c>
      <c r="J543" s="13" t="s">
        <v>3777</v>
      </c>
      <c r="K543" s="13"/>
      <c r="L543" s="9" t="s">
        <v>19</v>
      </c>
      <c r="M543" s="9" t="s">
        <v>14</v>
      </c>
      <c r="N543" s="9"/>
      <c r="O543" s="9"/>
      <c r="P543" s="9">
        <v>1</v>
      </c>
      <c r="Q543" s="9" t="s">
        <v>15</v>
      </c>
      <c r="R543" s="9" t="s">
        <v>21</v>
      </c>
      <c r="S543" s="9" t="s">
        <v>36</v>
      </c>
      <c r="T543" s="10">
        <v>6555</v>
      </c>
      <c r="U543" s="1"/>
    </row>
    <row r="544" spans="1:21" x14ac:dyDescent="0.25">
      <c r="A544" s="36">
        <v>347</v>
      </c>
      <c r="B544" s="9">
        <v>334</v>
      </c>
      <c r="C544" s="9" t="s">
        <v>349</v>
      </c>
      <c r="D544" s="9" t="s">
        <v>307</v>
      </c>
      <c r="E544" s="9"/>
      <c r="F544" s="9" t="s">
        <v>31</v>
      </c>
      <c r="G544" s="3" t="s">
        <v>2869</v>
      </c>
      <c r="H544" s="3"/>
      <c r="I544" s="3">
        <v>5</v>
      </c>
      <c r="J544" s="13" t="s">
        <v>910</v>
      </c>
      <c r="K544" s="13"/>
      <c r="L544" s="9" t="s">
        <v>533</v>
      </c>
      <c r="M544" s="9" t="s">
        <v>534</v>
      </c>
      <c r="N544" s="9"/>
      <c r="O544" s="9"/>
      <c r="P544" s="9">
        <v>1</v>
      </c>
      <c r="Q544" s="9" t="s">
        <v>15</v>
      </c>
      <c r="R544" s="9" t="s">
        <v>31</v>
      </c>
      <c r="S544" s="9" t="s">
        <v>31</v>
      </c>
      <c r="T544" s="9" t="s">
        <v>71</v>
      </c>
      <c r="U544" s="7"/>
    </row>
    <row r="545" spans="1:33" x14ac:dyDescent="0.25">
      <c r="A545" s="36">
        <v>351</v>
      </c>
      <c r="B545" s="9">
        <v>364</v>
      </c>
      <c r="C545" s="9" t="s">
        <v>367</v>
      </c>
      <c r="D545" s="9" t="s">
        <v>271</v>
      </c>
      <c r="E545" s="9"/>
      <c r="F545" s="9" t="s">
        <v>31</v>
      </c>
      <c r="G545" s="3" t="s">
        <v>930</v>
      </c>
      <c r="H545" s="3"/>
      <c r="I545" s="3">
        <v>5</v>
      </c>
      <c r="J545" s="13" t="s">
        <v>1126</v>
      </c>
      <c r="K545" s="13"/>
      <c r="L545" s="9" t="s">
        <v>333</v>
      </c>
      <c r="M545" s="9" t="s">
        <v>14</v>
      </c>
      <c r="N545" s="9"/>
      <c r="O545" s="9"/>
      <c r="P545" s="9">
        <v>1</v>
      </c>
      <c r="Q545" s="9" t="s">
        <v>15</v>
      </c>
      <c r="R545" s="9" t="s">
        <v>31</v>
      </c>
      <c r="S545" s="9" t="s">
        <v>31</v>
      </c>
      <c r="T545" s="9" t="s">
        <v>71</v>
      </c>
      <c r="U545" s="1"/>
    </row>
    <row r="546" spans="1:33" x14ac:dyDescent="0.25">
      <c r="A546" s="36">
        <v>363</v>
      </c>
      <c r="B546" s="7" t="s">
        <v>3761</v>
      </c>
      <c r="C546" s="1" t="s">
        <v>351</v>
      </c>
      <c r="D546" s="1" t="s">
        <v>1203</v>
      </c>
      <c r="E546" s="1"/>
      <c r="F546" s="1" t="s">
        <v>31</v>
      </c>
      <c r="G546" s="3" t="s">
        <v>549</v>
      </c>
      <c r="H546" s="3"/>
      <c r="I546" s="3">
        <v>5</v>
      </c>
      <c r="J546" s="13" t="s">
        <v>1002</v>
      </c>
      <c r="K546" s="13"/>
      <c r="L546" s="9" t="s">
        <v>71</v>
      </c>
      <c r="M546" s="9" t="s">
        <v>14</v>
      </c>
      <c r="N546" s="9"/>
      <c r="O546" s="1"/>
      <c r="P546" s="1">
        <v>1</v>
      </c>
      <c r="Q546" s="1" t="s">
        <v>15</v>
      </c>
      <c r="R546" s="7" t="s">
        <v>21</v>
      </c>
      <c r="S546" s="7" t="s">
        <v>3480</v>
      </c>
      <c r="T546" s="15">
        <v>6420</v>
      </c>
      <c r="U546" s="7" t="s">
        <v>909</v>
      </c>
    </row>
    <row r="547" spans="1:33" x14ac:dyDescent="0.25">
      <c r="C547" s="1"/>
      <c r="D547" s="1"/>
    </row>
    <row r="549" spans="1:33" x14ac:dyDescent="0.25">
      <c r="A549" s="3"/>
      <c r="B549" s="3"/>
      <c r="C549" s="3"/>
      <c r="D549" s="3"/>
      <c r="E549" s="3"/>
      <c r="F549" s="3"/>
      <c r="G549" s="3"/>
      <c r="H549" s="3"/>
      <c r="I549" s="3"/>
      <c r="J549" s="13"/>
      <c r="K549" s="13"/>
      <c r="L549" s="3"/>
      <c r="M549" s="3"/>
      <c r="N549" s="3"/>
      <c r="O549" s="3"/>
      <c r="P549" s="3"/>
      <c r="Q549" s="3"/>
      <c r="R549" s="3"/>
      <c r="S549" s="3"/>
      <c r="T549" s="38"/>
      <c r="U549" s="3"/>
      <c r="V549" s="1"/>
      <c r="W549" s="1"/>
      <c r="X549" s="1"/>
      <c r="Y549" s="26"/>
      <c r="Z549" s="26"/>
      <c r="AA549" s="26"/>
      <c r="AB549" s="26"/>
      <c r="AC549" s="26"/>
      <c r="AD549" s="26"/>
      <c r="AE549" s="26"/>
      <c r="AF549" s="26"/>
      <c r="AG549" s="26"/>
    </row>
    <row r="550" spans="1:33" x14ac:dyDescent="0.25">
      <c r="A550" s="3"/>
      <c r="B550" s="3"/>
      <c r="C550" s="3"/>
      <c r="D550" s="3"/>
      <c r="E550" s="3"/>
      <c r="F550" s="3"/>
      <c r="G550" s="3"/>
      <c r="H550" s="3"/>
      <c r="I550" s="3"/>
      <c r="J550" s="13"/>
      <c r="K550" s="13"/>
      <c r="L550" s="3"/>
      <c r="M550" s="3"/>
      <c r="N550" s="3"/>
      <c r="O550" s="3"/>
      <c r="P550" s="3"/>
      <c r="Q550" s="3"/>
      <c r="R550" s="3"/>
      <c r="S550" s="3"/>
      <c r="T550" s="38"/>
      <c r="U550" s="3"/>
      <c r="V550" s="1"/>
      <c r="W550" s="1"/>
      <c r="X550" s="1"/>
    </row>
    <row r="551" spans="1:33" x14ac:dyDescent="0.25">
      <c r="A551" s="3"/>
      <c r="B551" s="3"/>
      <c r="C551" s="3"/>
      <c r="D551" s="3"/>
      <c r="E551" s="3"/>
      <c r="F551" s="3"/>
      <c r="G551" s="3"/>
      <c r="H551" s="3"/>
      <c r="I551" s="3"/>
      <c r="J551" s="13"/>
      <c r="K551" s="13"/>
      <c r="L551" s="3"/>
      <c r="M551" s="3"/>
      <c r="N551" s="3"/>
      <c r="O551" s="3"/>
      <c r="P551" s="3"/>
      <c r="Q551" s="3"/>
      <c r="R551" s="3"/>
      <c r="S551" s="3"/>
      <c r="T551" s="38"/>
      <c r="U551" s="3"/>
      <c r="V551" s="1"/>
      <c r="W551" s="1"/>
      <c r="X551" s="1"/>
    </row>
    <row r="552" spans="1:33" x14ac:dyDescent="0.25">
      <c r="A552" s="9"/>
      <c r="B552" s="45"/>
      <c r="C552" s="45"/>
      <c r="D552" s="45"/>
      <c r="E552" s="45"/>
      <c r="F552" s="45"/>
      <c r="G552" s="45"/>
      <c r="H552" s="45"/>
      <c r="I552" s="45"/>
      <c r="J552" s="45"/>
      <c r="K552" s="45"/>
      <c r="L552" s="45"/>
      <c r="M552" s="45"/>
      <c r="N552" s="45"/>
      <c r="O552" s="45"/>
      <c r="P552" s="45"/>
      <c r="Q552" s="45"/>
      <c r="R552" s="45"/>
      <c r="S552" s="45"/>
      <c r="T552" s="45"/>
      <c r="U552" s="45"/>
    </row>
    <row r="555" spans="1:33" x14ac:dyDescent="0.25">
      <c r="C555" s="42"/>
      <c r="D555" s="42"/>
      <c r="E555" s="42"/>
      <c r="F555" s="43"/>
    </row>
    <row r="556" spans="1:33" x14ac:dyDescent="0.25">
      <c r="C556" s="42"/>
      <c r="D556" s="42"/>
      <c r="E556" s="42"/>
      <c r="F556" s="43"/>
    </row>
    <row r="557" spans="1:33" x14ac:dyDescent="0.25">
      <c r="C557" s="42"/>
      <c r="D557" s="42"/>
      <c r="E557" s="42"/>
      <c r="F557" s="43"/>
    </row>
  </sheetData>
  <autoFilter ref="A2:W557"/>
  <pageMargins left="0.70866141732283472" right="0.70866141732283472" top="0.74803149606299213" bottom="0.74803149606299213" header="0.31496062992125984" footer="0.31496062992125984"/>
  <pageSetup paperSize="9" scale="12" fitToHeight="6" orientation="landscape" r:id="rId1"/>
  <drawing r:id="rId2"/>
  <legacyDrawing r:id="rId3"/>
  <controls>
    <mc:AlternateContent xmlns:mc="http://schemas.openxmlformats.org/markup-compatibility/2006">
      <mc:Choice Requires="x14">
        <control shapeId="2049" r:id="rId4" name="Control 1">
          <controlPr defaultSize="0" r:id="rId5">
            <anchor moveWithCells="1">
              <from>
                <xdr:col>9</xdr:col>
                <xdr:colOff>904875</xdr:colOff>
                <xdr:row>677</xdr:row>
                <xdr:rowOff>57150</xdr:rowOff>
              </from>
              <to>
                <xdr:col>9</xdr:col>
                <xdr:colOff>1133475</xdr:colOff>
                <xdr:row>678</xdr:row>
                <xdr:rowOff>95250</xdr:rowOff>
              </to>
            </anchor>
          </controlPr>
        </control>
      </mc:Choice>
      <mc:Fallback>
        <control shapeId="2049" r:id="rId4" name="Control 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237"/>
  <sheetViews>
    <sheetView zoomScale="66" zoomScaleNormal="66" workbookViewId="0">
      <pane ySplit="2" topLeftCell="A118" activePane="bottomLeft" state="frozen"/>
      <selection pane="bottomLeft" activeCell="E124" sqref="E124"/>
    </sheetView>
  </sheetViews>
  <sheetFormatPr defaultRowHeight="15" x14ac:dyDescent="0.25"/>
  <cols>
    <col min="1" max="1" width="11.5703125" bestFit="1" customWidth="1"/>
    <col min="2" max="2" width="14.28515625" bestFit="1" customWidth="1"/>
    <col min="3" max="3" width="20.28515625" bestFit="1" customWidth="1"/>
    <col min="4" max="4" width="18.42578125" customWidth="1"/>
    <col min="5" max="5" width="24.85546875" bestFit="1" customWidth="1"/>
    <col min="7" max="7" width="55" bestFit="1" customWidth="1"/>
    <col min="8" max="8" width="23.7109375" bestFit="1" customWidth="1"/>
    <col min="9" max="9" width="16.5703125" customWidth="1"/>
    <col min="10" max="10" width="45.7109375" customWidth="1"/>
    <col min="11" max="11" width="16.5703125" customWidth="1"/>
    <col min="12" max="12" width="81.42578125" bestFit="1" customWidth="1"/>
    <col min="13" max="13" width="68.7109375" bestFit="1" customWidth="1"/>
    <col min="14" max="14" width="77.85546875" bestFit="1" customWidth="1"/>
    <col min="15" max="15" width="36.42578125" bestFit="1" customWidth="1"/>
    <col min="17" max="17" width="6.7109375" customWidth="1"/>
    <col min="18" max="18" width="32.85546875" bestFit="1" customWidth="1"/>
    <col min="19" max="19" width="75.42578125" bestFit="1" customWidth="1"/>
    <col min="20" max="20" width="13.42578125" bestFit="1" customWidth="1"/>
    <col min="21" max="21" width="249.42578125" customWidth="1"/>
    <col min="22" max="22" width="12.140625" bestFit="1" customWidth="1"/>
  </cols>
  <sheetData>
    <row r="1" spans="1:26" x14ac:dyDescent="0.25">
      <c r="A1" s="4" t="s">
        <v>539</v>
      </c>
      <c r="B1" s="5">
        <f>SUM(P3:P354)/2</f>
        <v>213</v>
      </c>
      <c r="C1" s="4" t="s">
        <v>538</v>
      </c>
      <c r="H1" s="3"/>
      <c r="U1" s="77"/>
    </row>
    <row r="2" spans="1:26" ht="45" x14ac:dyDescent="0.25">
      <c r="A2" s="1" t="s">
        <v>0</v>
      </c>
      <c r="B2" s="1" t="s">
        <v>1</v>
      </c>
      <c r="C2" s="1" t="s">
        <v>2</v>
      </c>
      <c r="D2" s="1" t="s">
        <v>3</v>
      </c>
      <c r="E2" s="1" t="s">
        <v>3293</v>
      </c>
      <c r="F2" s="1" t="s">
        <v>4</v>
      </c>
      <c r="G2" s="7" t="s">
        <v>544</v>
      </c>
      <c r="H2" s="7" t="s">
        <v>1273</v>
      </c>
      <c r="I2" s="14" t="s">
        <v>999</v>
      </c>
      <c r="J2" s="14" t="s">
        <v>548</v>
      </c>
      <c r="K2" s="137" t="s">
        <v>4629</v>
      </c>
      <c r="L2" s="1" t="s">
        <v>5</v>
      </c>
      <c r="M2" s="1" t="s">
        <v>6</v>
      </c>
      <c r="N2" s="1" t="s">
        <v>529</v>
      </c>
      <c r="O2" s="1" t="s">
        <v>542</v>
      </c>
      <c r="P2" s="1" t="s">
        <v>7</v>
      </c>
      <c r="Q2" s="1" t="s">
        <v>8</v>
      </c>
      <c r="R2" s="1" t="s">
        <v>9</v>
      </c>
      <c r="S2" s="1" t="s">
        <v>10</v>
      </c>
      <c r="T2" s="1" t="s">
        <v>11</v>
      </c>
      <c r="U2" s="7" t="s">
        <v>551</v>
      </c>
      <c r="V2" s="1"/>
      <c r="W2" s="1"/>
      <c r="X2" s="1"/>
      <c r="Y2" s="1"/>
      <c r="Z2" s="1"/>
    </row>
    <row r="3" spans="1:26" x14ac:dyDescent="0.25">
      <c r="A3" s="9">
        <v>1</v>
      </c>
      <c r="B3" s="3">
        <v>11055297</v>
      </c>
      <c r="C3" s="3" t="s">
        <v>3100</v>
      </c>
      <c r="D3" s="3" t="s">
        <v>433</v>
      </c>
      <c r="E3" s="3"/>
      <c r="F3" s="3">
        <v>32</v>
      </c>
      <c r="G3" s="3" t="s">
        <v>3179</v>
      </c>
      <c r="I3" s="13" t="s">
        <v>3176</v>
      </c>
      <c r="J3" s="14" t="s">
        <v>5345</v>
      </c>
      <c r="K3" s="14"/>
      <c r="L3" s="3" t="s">
        <v>3352</v>
      </c>
      <c r="M3" s="3"/>
      <c r="N3" s="3"/>
      <c r="O3" s="3"/>
      <c r="P3" s="3">
        <v>2</v>
      </c>
      <c r="Q3" s="3" t="s">
        <v>552</v>
      </c>
      <c r="R3" s="3" t="s">
        <v>215</v>
      </c>
      <c r="S3" s="3" t="s">
        <v>3353</v>
      </c>
      <c r="T3" s="38">
        <v>17208</v>
      </c>
      <c r="U3" s="3" t="s">
        <v>3038</v>
      </c>
      <c r="V3" s="9"/>
      <c r="W3" s="1"/>
      <c r="X3" s="1"/>
      <c r="Y3" s="1"/>
      <c r="Z3" s="1"/>
    </row>
    <row r="4" spans="1:26" x14ac:dyDescent="0.25">
      <c r="A4" s="9">
        <v>2</v>
      </c>
      <c r="B4" s="3">
        <v>1058273</v>
      </c>
      <c r="C4" s="9" t="s">
        <v>12</v>
      </c>
      <c r="D4" s="9" t="s">
        <v>510</v>
      </c>
      <c r="E4" s="9"/>
      <c r="F4" s="9">
        <v>20</v>
      </c>
      <c r="G4" s="3" t="s">
        <v>568</v>
      </c>
      <c r="H4" s="3"/>
      <c r="I4" s="13">
        <v>2</v>
      </c>
      <c r="J4" s="14" t="s">
        <v>5345</v>
      </c>
      <c r="K4" s="13"/>
      <c r="L4" s="9" t="s">
        <v>512</v>
      </c>
      <c r="M4" s="3" t="s">
        <v>3781</v>
      </c>
      <c r="N4" s="9"/>
      <c r="O4" s="9"/>
      <c r="P4" s="9">
        <v>2</v>
      </c>
      <c r="Q4" s="9" t="s">
        <v>15</v>
      </c>
      <c r="R4" s="9" t="s">
        <v>566</v>
      </c>
      <c r="S4" s="9" t="s">
        <v>414</v>
      </c>
      <c r="T4" s="10">
        <v>15548</v>
      </c>
      <c r="U4" s="3" t="s">
        <v>3782</v>
      </c>
      <c r="V4" s="9"/>
      <c r="W4" s="1"/>
      <c r="X4" s="1"/>
      <c r="Y4" s="1"/>
      <c r="Z4" s="1"/>
    </row>
    <row r="5" spans="1:26" x14ac:dyDescent="0.25">
      <c r="A5" s="9">
        <v>3</v>
      </c>
      <c r="B5" s="78">
        <v>2760760</v>
      </c>
      <c r="C5" s="9" t="s">
        <v>12</v>
      </c>
      <c r="D5" s="9" t="s">
        <v>85</v>
      </c>
      <c r="E5" s="9"/>
      <c r="F5" s="9">
        <v>28</v>
      </c>
      <c r="G5" s="3" t="s">
        <v>556</v>
      </c>
      <c r="H5" s="3"/>
      <c r="I5" s="13">
        <v>2</v>
      </c>
      <c r="J5" s="14" t="s">
        <v>5345</v>
      </c>
      <c r="K5" s="13"/>
      <c r="L5" s="9" t="s">
        <v>3783</v>
      </c>
      <c r="M5" s="9" t="s">
        <v>14</v>
      </c>
      <c r="N5" s="9"/>
      <c r="O5" s="9"/>
      <c r="P5" s="9">
        <v>2</v>
      </c>
      <c r="Q5" s="9" t="s">
        <v>15</v>
      </c>
      <c r="R5" s="9" t="s">
        <v>21</v>
      </c>
      <c r="S5" s="9" t="s">
        <v>569</v>
      </c>
      <c r="T5" s="38">
        <v>15902</v>
      </c>
      <c r="U5" s="3" t="s">
        <v>1001</v>
      </c>
      <c r="V5" s="9"/>
      <c r="W5" s="1"/>
      <c r="X5" s="1"/>
      <c r="Y5" s="1"/>
      <c r="Z5" s="1"/>
    </row>
    <row r="6" spans="1:26" x14ac:dyDescent="0.25">
      <c r="A6" s="9">
        <v>4</v>
      </c>
      <c r="B6" s="3">
        <v>4538055</v>
      </c>
      <c r="C6" s="3" t="s">
        <v>3101</v>
      </c>
      <c r="D6" s="3" t="s">
        <v>3102</v>
      </c>
      <c r="E6" s="3"/>
      <c r="F6" s="3">
        <v>25</v>
      </c>
      <c r="G6" s="3" t="s">
        <v>3179</v>
      </c>
      <c r="I6" s="13" t="s">
        <v>3176</v>
      </c>
      <c r="J6" s="14" t="s">
        <v>5345</v>
      </c>
      <c r="K6" s="14"/>
      <c r="L6" s="8" t="s">
        <v>3354</v>
      </c>
      <c r="M6" s="3"/>
      <c r="N6" s="3"/>
      <c r="O6" s="3"/>
      <c r="P6" s="3">
        <v>2</v>
      </c>
      <c r="Q6" s="3" t="s">
        <v>552</v>
      </c>
      <c r="R6" s="3" t="s">
        <v>21</v>
      </c>
      <c r="S6" s="3" t="s">
        <v>4795</v>
      </c>
      <c r="T6" s="38">
        <v>15458</v>
      </c>
      <c r="U6" s="3" t="s">
        <v>3037</v>
      </c>
      <c r="V6" s="9"/>
      <c r="W6" s="1"/>
      <c r="X6" s="1"/>
      <c r="Y6" s="1"/>
      <c r="Z6" s="1"/>
    </row>
    <row r="7" spans="1:26" x14ac:dyDescent="0.25">
      <c r="A7" s="9">
        <v>5</v>
      </c>
      <c r="B7" s="3">
        <v>2583124</v>
      </c>
      <c r="C7" s="3" t="s">
        <v>3103</v>
      </c>
      <c r="D7" s="3" t="s">
        <v>18</v>
      </c>
      <c r="E7" s="3"/>
      <c r="F7" s="3">
        <v>29</v>
      </c>
      <c r="G7" s="3" t="s">
        <v>3179</v>
      </c>
      <c r="I7" s="13" t="s">
        <v>3176</v>
      </c>
      <c r="J7" s="14" t="s">
        <v>5345</v>
      </c>
      <c r="K7" s="14"/>
      <c r="L7" s="3" t="s">
        <v>3355</v>
      </c>
      <c r="M7" s="3"/>
      <c r="N7" s="3"/>
      <c r="O7" s="3"/>
      <c r="P7" s="3">
        <v>2</v>
      </c>
      <c r="Q7" s="3" t="s">
        <v>552</v>
      </c>
      <c r="R7" s="3" t="s">
        <v>411</v>
      </c>
      <c r="S7" s="3" t="s">
        <v>3356</v>
      </c>
      <c r="T7" s="38">
        <v>16580</v>
      </c>
      <c r="U7" s="3" t="s">
        <v>3036</v>
      </c>
      <c r="V7" s="9"/>
      <c r="W7" s="1"/>
      <c r="X7" s="1"/>
      <c r="Y7" s="1"/>
      <c r="Z7" s="1"/>
    </row>
    <row r="8" spans="1:26" x14ac:dyDescent="0.25">
      <c r="A8" s="9">
        <v>6</v>
      </c>
      <c r="B8" s="3">
        <v>2135303</v>
      </c>
      <c r="C8" s="9" t="s">
        <v>431</v>
      </c>
      <c r="D8" s="9" t="s">
        <v>430</v>
      </c>
      <c r="E8" s="9"/>
      <c r="F8" s="9">
        <v>19</v>
      </c>
      <c r="G8" s="3" t="s">
        <v>1058</v>
      </c>
      <c r="H8" s="3"/>
      <c r="I8" s="13">
        <v>1</v>
      </c>
      <c r="J8" s="14" t="s">
        <v>5345</v>
      </c>
      <c r="K8" s="13" t="s">
        <v>4630</v>
      </c>
      <c r="L8" s="9" t="s">
        <v>60</v>
      </c>
      <c r="M8" s="3" t="s">
        <v>3304</v>
      </c>
      <c r="N8" s="9"/>
      <c r="O8" s="9"/>
      <c r="P8" s="9">
        <v>2</v>
      </c>
      <c r="Q8" s="9" t="s">
        <v>20</v>
      </c>
      <c r="R8" s="9" t="s">
        <v>429</v>
      </c>
      <c r="S8" s="3" t="s">
        <v>3305</v>
      </c>
      <c r="T8" s="10">
        <v>15804</v>
      </c>
      <c r="U8" s="3" t="s">
        <v>4573</v>
      </c>
      <c r="V8" s="9"/>
      <c r="W8" s="1"/>
      <c r="X8" s="1"/>
      <c r="Y8" s="1"/>
      <c r="Z8" s="1"/>
    </row>
    <row r="9" spans="1:26" x14ac:dyDescent="0.25">
      <c r="A9" s="9">
        <v>7</v>
      </c>
      <c r="B9" s="3">
        <v>7368192</v>
      </c>
      <c r="C9" s="3" t="s">
        <v>3104</v>
      </c>
      <c r="D9" s="3" t="s">
        <v>89</v>
      </c>
      <c r="E9" s="3"/>
      <c r="F9" s="3">
        <v>24</v>
      </c>
      <c r="G9" s="3" t="s">
        <v>3179</v>
      </c>
      <c r="I9" s="13" t="s">
        <v>3176</v>
      </c>
      <c r="J9" s="14" t="s">
        <v>5345</v>
      </c>
      <c r="K9" s="14"/>
      <c r="L9" s="8" t="s">
        <v>3357</v>
      </c>
      <c r="M9" s="3"/>
      <c r="N9" s="3"/>
      <c r="O9" s="3"/>
      <c r="P9" s="3">
        <v>2</v>
      </c>
      <c r="Q9" s="3" t="s">
        <v>552</v>
      </c>
      <c r="R9" s="3" t="s">
        <v>21</v>
      </c>
      <c r="S9" s="3" t="s">
        <v>3358</v>
      </c>
      <c r="T9" s="38">
        <v>16206</v>
      </c>
      <c r="U9" s="3" t="s">
        <v>3035</v>
      </c>
      <c r="V9" s="9"/>
      <c r="W9" s="1"/>
      <c r="X9" s="1"/>
      <c r="Y9" s="1"/>
      <c r="Z9" s="1"/>
    </row>
    <row r="10" spans="1:26" x14ac:dyDescent="0.25">
      <c r="A10" s="9">
        <v>8</v>
      </c>
      <c r="B10" s="78">
        <v>4748822</v>
      </c>
      <c r="C10" s="9" t="s">
        <v>505</v>
      </c>
      <c r="D10" s="9" t="s">
        <v>52</v>
      </c>
      <c r="E10" s="9"/>
      <c r="F10" s="9">
        <v>21</v>
      </c>
      <c r="G10" s="3" t="s">
        <v>554</v>
      </c>
      <c r="H10" s="3"/>
      <c r="I10" s="13">
        <v>3</v>
      </c>
      <c r="J10" s="14" t="s">
        <v>5345</v>
      </c>
      <c r="K10" s="13"/>
      <c r="L10" s="9" t="s">
        <v>3784</v>
      </c>
      <c r="M10" s="9" t="s">
        <v>14</v>
      </c>
      <c r="N10" s="9"/>
      <c r="O10" s="9"/>
      <c r="P10" s="9">
        <v>2</v>
      </c>
      <c r="Q10" s="9" t="s">
        <v>20</v>
      </c>
      <c r="R10" s="9" t="s">
        <v>21</v>
      </c>
      <c r="S10" s="9" t="s">
        <v>3785</v>
      </c>
      <c r="T10" s="10">
        <v>14726</v>
      </c>
      <c r="U10" s="3" t="s">
        <v>1049</v>
      </c>
      <c r="V10" s="9"/>
      <c r="W10" s="1"/>
      <c r="X10" s="1"/>
      <c r="Y10" s="1"/>
      <c r="Z10" s="1"/>
    </row>
    <row r="11" spans="1:26" x14ac:dyDescent="0.25">
      <c r="A11" s="9">
        <v>9</v>
      </c>
      <c r="B11" s="3">
        <v>4607797</v>
      </c>
      <c r="C11" s="3" t="s">
        <v>3105</v>
      </c>
      <c r="D11" s="3" t="s">
        <v>838</v>
      </c>
      <c r="E11" s="3"/>
      <c r="F11" s="3">
        <v>37</v>
      </c>
      <c r="G11" s="3" t="s">
        <v>3179</v>
      </c>
      <c r="I11" s="13" t="s">
        <v>3176</v>
      </c>
      <c r="J11" s="14" t="s">
        <v>5345</v>
      </c>
      <c r="K11" s="14"/>
      <c r="L11" s="3" t="s">
        <v>3359</v>
      </c>
      <c r="M11" s="3"/>
      <c r="N11" s="3"/>
      <c r="O11" s="3"/>
      <c r="P11" s="3">
        <v>2</v>
      </c>
      <c r="Q11" s="3" t="s">
        <v>552</v>
      </c>
      <c r="R11" s="3" t="s">
        <v>405</v>
      </c>
      <c r="S11" s="3" t="s">
        <v>3360</v>
      </c>
      <c r="T11" s="38">
        <v>14763</v>
      </c>
      <c r="U11" s="3" t="s">
        <v>3034</v>
      </c>
      <c r="V11" s="9"/>
      <c r="W11" s="1"/>
      <c r="X11" s="1"/>
      <c r="Y11" s="1"/>
      <c r="Z11" s="1"/>
    </row>
    <row r="12" spans="1:26" x14ac:dyDescent="0.25">
      <c r="A12" s="9">
        <v>10</v>
      </c>
      <c r="B12" s="3" t="s">
        <v>3734</v>
      </c>
      <c r="C12" s="3" t="s">
        <v>3106</v>
      </c>
      <c r="D12" s="3" t="s">
        <v>3107</v>
      </c>
      <c r="E12" s="3"/>
      <c r="F12" s="3">
        <v>24</v>
      </c>
      <c r="G12" s="3" t="s">
        <v>3179</v>
      </c>
      <c r="I12" s="13" t="s">
        <v>3176</v>
      </c>
      <c r="J12" s="14" t="s">
        <v>5345</v>
      </c>
      <c r="K12" s="14"/>
      <c r="L12" s="3" t="s">
        <v>3361</v>
      </c>
      <c r="M12" s="63"/>
      <c r="N12" s="3"/>
      <c r="O12" s="3"/>
      <c r="P12" s="3">
        <v>2</v>
      </c>
      <c r="Q12" s="3" t="s">
        <v>552</v>
      </c>
      <c r="R12" s="3" t="s">
        <v>3033</v>
      </c>
      <c r="S12" s="3" t="s">
        <v>4796</v>
      </c>
      <c r="T12" s="38">
        <v>16115</v>
      </c>
      <c r="U12" s="3" t="s">
        <v>3032</v>
      </c>
      <c r="V12" s="9"/>
      <c r="W12" s="1"/>
      <c r="X12" s="1"/>
      <c r="Y12" s="1"/>
      <c r="Z12" s="1"/>
    </row>
    <row r="13" spans="1:26" x14ac:dyDescent="0.25">
      <c r="A13" s="9">
        <v>11</v>
      </c>
      <c r="B13" s="3">
        <v>4538166</v>
      </c>
      <c r="C13" s="3" t="s">
        <v>3108</v>
      </c>
      <c r="D13" s="3" t="s">
        <v>52</v>
      </c>
      <c r="E13" s="3"/>
      <c r="F13" s="3">
        <v>24</v>
      </c>
      <c r="G13" s="3" t="s">
        <v>3179</v>
      </c>
      <c r="I13" s="13" t="s">
        <v>3176</v>
      </c>
      <c r="J13" s="14" t="s">
        <v>5345</v>
      </c>
      <c r="K13" s="14"/>
      <c r="L13" s="3" t="s">
        <v>3362</v>
      </c>
      <c r="M13" s="65"/>
      <c r="N13" s="3"/>
      <c r="O13" s="3"/>
      <c r="P13" s="3">
        <v>2</v>
      </c>
      <c r="Q13" s="3" t="s">
        <v>552</v>
      </c>
      <c r="R13" s="3" t="s">
        <v>99</v>
      </c>
      <c r="S13" s="3" t="s">
        <v>3363</v>
      </c>
      <c r="T13" s="38">
        <v>16272</v>
      </c>
      <c r="U13" s="3" t="s">
        <v>3031</v>
      </c>
      <c r="V13" s="9"/>
      <c r="W13" s="1"/>
      <c r="X13" s="1"/>
      <c r="Y13" s="1"/>
      <c r="Z13" s="1"/>
    </row>
    <row r="14" spans="1:26" x14ac:dyDescent="0.25">
      <c r="A14" s="9">
        <v>12</v>
      </c>
      <c r="B14" s="3">
        <v>1871890</v>
      </c>
      <c r="C14" s="3" t="s">
        <v>3109</v>
      </c>
      <c r="D14" s="3" t="s">
        <v>120</v>
      </c>
      <c r="E14" s="3"/>
      <c r="F14" s="3">
        <v>44</v>
      </c>
      <c r="G14" s="3" t="s">
        <v>3179</v>
      </c>
      <c r="I14" s="13" t="s">
        <v>3176</v>
      </c>
      <c r="J14" s="14" t="s">
        <v>5345</v>
      </c>
      <c r="K14" s="14"/>
      <c r="L14" s="3" t="s">
        <v>3364</v>
      </c>
      <c r="M14" s="63"/>
      <c r="N14" s="3"/>
      <c r="O14" s="3"/>
      <c r="P14" s="3">
        <v>2</v>
      </c>
      <c r="Q14" s="3" t="s">
        <v>552</v>
      </c>
      <c r="R14" s="3" t="s">
        <v>2962</v>
      </c>
      <c r="S14" s="3" t="s">
        <v>3365</v>
      </c>
      <c r="T14" s="38">
        <v>17454</v>
      </c>
      <c r="U14" s="3" t="s">
        <v>3030</v>
      </c>
      <c r="V14" s="9"/>
      <c r="W14" s="1"/>
      <c r="X14" s="1"/>
      <c r="Y14" s="1"/>
      <c r="Z14" s="1"/>
    </row>
    <row r="15" spans="1:26" x14ac:dyDescent="0.25">
      <c r="A15" s="9">
        <v>13</v>
      </c>
      <c r="B15" s="41" t="s">
        <v>3786</v>
      </c>
      <c r="C15" s="9" t="s">
        <v>490</v>
      </c>
      <c r="D15" s="9" t="s">
        <v>228</v>
      </c>
      <c r="E15" s="9"/>
      <c r="F15" s="9">
        <v>33</v>
      </c>
      <c r="G15" s="3" t="s">
        <v>556</v>
      </c>
      <c r="H15" s="3"/>
      <c r="I15" s="13">
        <v>2</v>
      </c>
      <c r="J15" s="14" t="s">
        <v>5345</v>
      </c>
      <c r="K15" s="13"/>
      <c r="L15" s="9" t="s">
        <v>533</v>
      </c>
      <c r="M15" s="9" t="s">
        <v>4797</v>
      </c>
      <c r="N15" s="41" t="s">
        <v>3787</v>
      </c>
      <c r="O15" s="9"/>
      <c r="P15" s="9">
        <v>2</v>
      </c>
      <c r="Q15" s="9" t="s">
        <v>20</v>
      </c>
      <c r="R15" s="9" t="s">
        <v>38</v>
      </c>
      <c r="S15" s="9" t="s">
        <v>3788</v>
      </c>
      <c r="T15" s="10">
        <v>16001</v>
      </c>
      <c r="U15" s="3" t="s">
        <v>555</v>
      </c>
      <c r="V15" s="9"/>
      <c r="W15" s="1"/>
      <c r="X15" s="1"/>
      <c r="Y15" s="1"/>
      <c r="Z15" s="1"/>
    </row>
    <row r="16" spans="1:26" x14ac:dyDescent="0.25">
      <c r="A16" s="9">
        <v>14</v>
      </c>
      <c r="B16" s="3">
        <v>4607985</v>
      </c>
      <c r="C16" s="3" t="s">
        <v>3110</v>
      </c>
      <c r="D16" s="3" t="s">
        <v>147</v>
      </c>
      <c r="E16" s="3"/>
      <c r="F16" s="3">
        <v>36</v>
      </c>
      <c r="G16" s="3" t="s">
        <v>3179</v>
      </c>
      <c r="I16" s="13" t="s">
        <v>3176</v>
      </c>
      <c r="J16" s="14" t="s">
        <v>5345</v>
      </c>
      <c r="K16" s="14"/>
      <c r="L16" s="3" t="s">
        <v>3366</v>
      </c>
      <c r="M16" s="63"/>
      <c r="N16" s="3"/>
      <c r="O16" s="3"/>
      <c r="P16" s="3">
        <v>2</v>
      </c>
      <c r="Q16" s="3" t="s">
        <v>552</v>
      </c>
      <c r="R16" s="3" t="s">
        <v>21</v>
      </c>
      <c r="S16" s="3" t="s">
        <v>5346</v>
      </c>
      <c r="T16" s="38">
        <v>15667</v>
      </c>
      <c r="U16" s="3" t="s">
        <v>3029</v>
      </c>
      <c r="V16" s="9"/>
      <c r="W16" s="1"/>
      <c r="X16" s="1"/>
      <c r="Y16" s="1"/>
      <c r="Z16" s="1"/>
    </row>
    <row r="17" spans="1:26" x14ac:dyDescent="0.25">
      <c r="A17" s="9">
        <v>15</v>
      </c>
      <c r="B17" s="78">
        <v>997368</v>
      </c>
      <c r="C17" s="9" t="s">
        <v>428</v>
      </c>
      <c r="D17" s="9" t="s">
        <v>427</v>
      </c>
      <c r="E17" s="9"/>
      <c r="F17" s="9">
        <v>26</v>
      </c>
      <c r="G17" s="3" t="s">
        <v>563</v>
      </c>
      <c r="H17" s="3"/>
      <c r="I17" s="13">
        <v>2</v>
      </c>
      <c r="J17" s="14" t="s">
        <v>5345</v>
      </c>
      <c r="K17" s="13" t="s">
        <v>4630</v>
      </c>
      <c r="L17" s="9" t="s">
        <v>60</v>
      </c>
      <c r="M17" s="41" t="s">
        <v>3789</v>
      </c>
      <c r="O17" s="9"/>
      <c r="P17" s="9">
        <v>2</v>
      </c>
      <c r="Q17" s="9" t="s">
        <v>20</v>
      </c>
      <c r="R17" s="9" t="s">
        <v>99</v>
      </c>
      <c r="S17" s="9" t="s">
        <v>3790</v>
      </c>
      <c r="T17" s="10">
        <v>17004</v>
      </c>
      <c r="U17" s="3" t="s">
        <v>1059</v>
      </c>
      <c r="V17" s="9"/>
      <c r="W17" s="1"/>
      <c r="X17" s="1"/>
      <c r="Y17" s="1"/>
      <c r="Z17" s="1"/>
    </row>
    <row r="18" spans="1:26" x14ac:dyDescent="0.25">
      <c r="A18" s="82">
        <v>157</v>
      </c>
      <c r="B18" s="82">
        <v>1452184</v>
      </c>
      <c r="C18" s="82" t="s">
        <v>426</v>
      </c>
      <c r="D18" s="82" t="s">
        <v>130</v>
      </c>
      <c r="E18" s="82"/>
      <c r="F18" s="82">
        <v>20</v>
      </c>
      <c r="G18" s="82" t="s">
        <v>3179</v>
      </c>
      <c r="H18" s="83"/>
      <c r="I18" s="84" t="s">
        <v>4114</v>
      </c>
      <c r="J18" s="84" t="s">
        <v>5345</v>
      </c>
      <c r="K18" s="84"/>
      <c r="L18" s="82" t="s">
        <v>4117</v>
      </c>
      <c r="M18" s="83" t="s">
        <v>4142</v>
      </c>
      <c r="N18" s="83"/>
      <c r="O18" s="83"/>
      <c r="P18" s="82">
        <v>2</v>
      </c>
      <c r="Q18" s="82" t="s">
        <v>552</v>
      </c>
      <c r="R18" s="82" t="s">
        <v>364</v>
      </c>
      <c r="S18" s="82" t="s">
        <v>4143</v>
      </c>
      <c r="T18" s="85">
        <v>16102</v>
      </c>
      <c r="U18" s="82" t="s">
        <v>4146</v>
      </c>
      <c r="V18" s="83"/>
      <c r="W18" s="1"/>
      <c r="X18" s="1"/>
      <c r="Y18" s="1"/>
      <c r="Z18" s="1"/>
    </row>
    <row r="19" spans="1:26" x14ac:dyDescent="0.25">
      <c r="A19" s="9">
        <v>16</v>
      </c>
      <c r="B19" s="160">
        <v>747801</v>
      </c>
      <c r="C19" s="9" t="s">
        <v>426</v>
      </c>
      <c r="D19" s="9" t="s">
        <v>425</v>
      </c>
      <c r="E19" s="9"/>
      <c r="F19" s="9">
        <v>25</v>
      </c>
      <c r="G19" s="3" t="s">
        <v>567</v>
      </c>
      <c r="H19" s="3"/>
      <c r="I19" s="13">
        <v>1</v>
      </c>
      <c r="J19" s="14" t="s">
        <v>5345</v>
      </c>
      <c r="K19" s="13" t="s">
        <v>4630</v>
      </c>
      <c r="L19" s="9" t="s">
        <v>60</v>
      </c>
      <c r="M19" s="41" t="s">
        <v>3791</v>
      </c>
      <c r="N19" s="9"/>
      <c r="O19" s="9"/>
      <c r="P19" s="9">
        <v>2</v>
      </c>
      <c r="Q19" s="9" t="s">
        <v>15</v>
      </c>
      <c r="R19" s="9" t="s">
        <v>424</v>
      </c>
      <c r="S19" s="9" t="s">
        <v>1060</v>
      </c>
      <c r="T19" s="10">
        <v>14879</v>
      </c>
      <c r="U19" s="3" t="s">
        <v>1061</v>
      </c>
      <c r="V19" s="9"/>
      <c r="W19" s="1"/>
      <c r="X19" s="1"/>
      <c r="Y19" s="1"/>
      <c r="Z19" s="1"/>
    </row>
    <row r="20" spans="1:26" x14ac:dyDescent="0.25">
      <c r="A20" s="82">
        <v>158</v>
      </c>
      <c r="B20" s="82">
        <v>14391593</v>
      </c>
      <c r="C20" s="82" t="s">
        <v>4138</v>
      </c>
      <c r="D20" s="82" t="s">
        <v>805</v>
      </c>
      <c r="E20" s="82"/>
      <c r="F20" s="82">
        <v>23</v>
      </c>
      <c r="G20" s="82" t="s">
        <v>3179</v>
      </c>
      <c r="H20" s="83"/>
      <c r="I20" s="84" t="s">
        <v>4114</v>
      </c>
      <c r="J20" s="84" t="s">
        <v>5345</v>
      </c>
      <c r="K20" s="84"/>
      <c r="L20" s="82" t="s">
        <v>4117</v>
      </c>
      <c r="M20" s="83" t="s">
        <v>4144</v>
      </c>
      <c r="N20" s="83"/>
      <c r="O20" s="83"/>
      <c r="P20" s="82">
        <v>2</v>
      </c>
      <c r="Q20" s="82" t="s">
        <v>552</v>
      </c>
      <c r="R20" s="82" t="s">
        <v>57</v>
      </c>
      <c r="S20" s="82" t="s">
        <v>4145</v>
      </c>
      <c r="T20" s="85">
        <v>16374</v>
      </c>
      <c r="U20" s="82" t="s">
        <v>4146</v>
      </c>
      <c r="V20" s="83"/>
      <c r="W20" s="1"/>
      <c r="X20" s="1"/>
      <c r="Y20" s="1"/>
      <c r="Z20" s="1"/>
    </row>
    <row r="21" spans="1:26" x14ac:dyDescent="0.25">
      <c r="A21" s="9">
        <v>17</v>
      </c>
      <c r="B21" s="3">
        <v>1053096</v>
      </c>
      <c r="C21" s="9" t="s">
        <v>489</v>
      </c>
      <c r="D21" s="9" t="s">
        <v>63</v>
      </c>
      <c r="E21" s="9"/>
      <c r="F21" s="9">
        <v>31</v>
      </c>
      <c r="G21" s="3" t="s">
        <v>3306</v>
      </c>
      <c r="H21" s="3"/>
      <c r="I21" s="13">
        <v>1</v>
      </c>
      <c r="J21" s="14" t="s">
        <v>5345</v>
      </c>
      <c r="K21" s="13"/>
      <c r="L21" s="9" t="s">
        <v>533</v>
      </c>
      <c r="M21" s="9" t="s">
        <v>4797</v>
      </c>
      <c r="N21" s="3" t="s">
        <v>3307</v>
      </c>
      <c r="O21" s="9"/>
      <c r="P21" s="9">
        <v>2</v>
      </c>
      <c r="Q21" s="9" t="s">
        <v>20</v>
      </c>
      <c r="R21" s="9" t="s">
        <v>90</v>
      </c>
      <c r="S21" s="3" t="s">
        <v>3308</v>
      </c>
      <c r="T21" s="10">
        <v>15763</v>
      </c>
      <c r="U21" s="3" t="s">
        <v>1070</v>
      </c>
      <c r="V21" s="9"/>
      <c r="W21" s="1"/>
      <c r="X21" s="1"/>
      <c r="Y21" s="1"/>
      <c r="Z21" s="1"/>
    </row>
    <row r="22" spans="1:26" x14ac:dyDescent="0.25">
      <c r="A22" s="9">
        <v>18</v>
      </c>
      <c r="B22" s="3">
        <v>1053817</v>
      </c>
      <c r="C22" s="9" t="s">
        <v>488</v>
      </c>
      <c r="D22" s="9" t="s">
        <v>454</v>
      </c>
      <c r="E22" s="9"/>
      <c r="F22" s="9">
        <v>21</v>
      </c>
      <c r="G22" s="3" t="s">
        <v>3309</v>
      </c>
      <c r="H22" s="3"/>
      <c r="I22" s="13">
        <v>1</v>
      </c>
      <c r="J22" s="14" t="s">
        <v>5345</v>
      </c>
      <c r="K22" s="13"/>
      <c r="L22" s="9" t="s">
        <v>533</v>
      </c>
      <c r="M22" s="9" t="s">
        <v>4797</v>
      </c>
      <c r="N22" s="9" t="s">
        <v>3310</v>
      </c>
      <c r="O22" s="9"/>
      <c r="P22" s="9">
        <v>2</v>
      </c>
      <c r="Q22" s="9" t="s">
        <v>20</v>
      </c>
      <c r="R22" s="9" t="s">
        <v>564</v>
      </c>
      <c r="S22" s="9" t="s">
        <v>3311</v>
      </c>
      <c r="T22" s="10">
        <v>15539</v>
      </c>
      <c r="U22" s="3" t="s">
        <v>3312</v>
      </c>
      <c r="V22" s="9"/>
      <c r="W22" s="1"/>
      <c r="X22" s="1"/>
      <c r="Y22" s="1"/>
      <c r="Z22" s="1"/>
    </row>
    <row r="23" spans="1:26" x14ac:dyDescent="0.25">
      <c r="A23" s="9">
        <v>19</v>
      </c>
      <c r="B23" s="3">
        <v>7899773</v>
      </c>
      <c r="C23" s="9" t="s">
        <v>487</v>
      </c>
      <c r="D23" s="9" t="s">
        <v>433</v>
      </c>
      <c r="E23" s="9"/>
      <c r="F23" s="9">
        <v>22</v>
      </c>
      <c r="G23" s="3" t="s">
        <v>549</v>
      </c>
      <c r="H23" s="3" t="s">
        <v>2781</v>
      </c>
      <c r="I23" s="13">
        <v>1</v>
      </c>
      <c r="J23" s="13" t="s">
        <v>1002</v>
      </c>
      <c r="K23" s="13"/>
      <c r="L23" s="9" t="s">
        <v>533</v>
      </c>
      <c r="M23" s="9" t="s">
        <v>4797</v>
      </c>
      <c r="N23" s="3" t="s">
        <v>3313</v>
      </c>
      <c r="O23" s="9"/>
      <c r="P23" s="9">
        <v>2</v>
      </c>
      <c r="Q23" s="9" t="s">
        <v>20</v>
      </c>
      <c r="R23" s="9" t="s">
        <v>486</v>
      </c>
      <c r="S23" s="9" t="s">
        <v>482</v>
      </c>
      <c r="T23" s="10">
        <v>15197</v>
      </c>
      <c r="U23" s="3" t="s">
        <v>1071</v>
      </c>
      <c r="V23" s="9"/>
      <c r="W23" s="1"/>
      <c r="X23" s="1"/>
      <c r="Y23" s="1"/>
      <c r="Z23" s="1"/>
    </row>
    <row r="24" spans="1:26" x14ac:dyDescent="0.25">
      <c r="A24" s="9">
        <v>20</v>
      </c>
      <c r="B24" s="3">
        <v>7668065</v>
      </c>
      <c r="C24" s="9" t="s">
        <v>255</v>
      </c>
      <c r="D24" s="9" t="s">
        <v>85</v>
      </c>
      <c r="E24" s="9"/>
      <c r="F24" s="9">
        <v>25</v>
      </c>
      <c r="G24" s="3" t="s">
        <v>549</v>
      </c>
      <c r="H24" s="3"/>
      <c r="I24" s="13">
        <v>1</v>
      </c>
      <c r="J24" s="13" t="s">
        <v>1002</v>
      </c>
      <c r="K24" s="13" t="s">
        <v>4630</v>
      </c>
      <c r="L24" s="9" t="s">
        <v>60</v>
      </c>
      <c r="M24" s="3" t="s">
        <v>3314</v>
      </c>
      <c r="N24" s="9"/>
      <c r="O24" s="9"/>
      <c r="P24" s="9">
        <v>2</v>
      </c>
      <c r="Q24" s="9" t="s">
        <v>20</v>
      </c>
      <c r="R24" s="9" t="s">
        <v>21</v>
      </c>
      <c r="S24" s="9" t="s">
        <v>423</v>
      </c>
      <c r="T24" s="10">
        <v>14934</v>
      </c>
      <c r="U24" s="3" t="s">
        <v>1062</v>
      </c>
      <c r="V24" s="9"/>
      <c r="W24" s="1"/>
      <c r="X24" s="1"/>
      <c r="Y24" s="1"/>
      <c r="Z24" s="1"/>
    </row>
    <row r="25" spans="1:26" x14ac:dyDescent="0.25">
      <c r="A25" s="9">
        <v>21</v>
      </c>
      <c r="B25" s="3" t="s">
        <v>3735</v>
      </c>
      <c r="C25" s="3" t="s">
        <v>3111</v>
      </c>
      <c r="D25" s="3" t="s">
        <v>228</v>
      </c>
      <c r="E25" s="3"/>
      <c r="F25" s="3">
        <v>29</v>
      </c>
      <c r="G25" s="3" t="s">
        <v>3179</v>
      </c>
      <c r="I25" s="13" t="s">
        <v>3176</v>
      </c>
      <c r="J25" s="14" t="s">
        <v>1002</v>
      </c>
      <c r="K25" s="14"/>
      <c r="L25" s="3" t="s">
        <v>3367</v>
      </c>
      <c r="M25" s="63"/>
      <c r="N25" s="3"/>
      <c r="O25" s="3"/>
      <c r="P25" s="3">
        <v>2</v>
      </c>
      <c r="Q25" s="3" t="s">
        <v>552</v>
      </c>
      <c r="R25" s="3" t="s">
        <v>47</v>
      </c>
      <c r="S25" s="3" t="s">
        <v>3368</v>
      </c>
      <c r="T25" s="38">
        <v>15017</v>
      </c>
      <c r="U25" s="3" t="s">
        <v>3028</v>
      </c>
      <c r="V25" s="9"/>
      <c r="W25" s="1"/>
      <c r="X25" s="1"/>
      <c r="Y25" s="1"/>
      <c r="Z25" s="1"/>
    </row>
    <row r="26" spans="1:26" x14ac:dyDescent="0.25">
      <c r="A26" s="9">
        <v>22</v>
      </c>
      <c r="B26" s="3">
        <v>4625136</v>
      </c>
      <c r="C26" s="3" t="s">
        <v>48</v>
      </c>
      <c r="D26" s="3" t="s">
        <v>3112</v>
      </c>
      <c r="E26" s="3"/>
      <c r="F26" s="3">
        <v>31</v>
      </c>
      <c r="G26" s="3" t="s">
        <v>3179</v>
      </c>
      <c r="I26" s="13" t="s">
        <v>3176</v>
      </c>
      <c r="J26" s="14" t="s">
        <v>1002</v>
      </c>
      <c r="K26" s="14"/>
      <c r="L26" s="3" t="s">
        <v>3369</v>
      </c>
      <c r="M26" s="63"/>
      <c r="N26" s="3"/>
      <c r="O26" s="3"/>
      <c r="P26" s="3">
        <v>2</v>
      </c>
      <c r="Q26" s="3" t="s">
        <v>552</v>
      </c>
      <c r="R26" s="3" t="s">
        <v>16</v>
      </c>
      <c r="S26" s="3" t="s">
        <v>4799</v>
      </c>
      <c r="T26" s="38">
        <v>16336</v>
      </c>
      <c r="U26" s="3" t="s">
        <v>3027</v>
      </c>
      <c r="V26" s="9"/>
      <c r="W26" s="1"/>
      <c r="X26" s="1"/>
      <c r="Y26" s="1"/>
      <c r="Z26" s="1"/>
    </row>
    <row r="27" spans="1:26" x14ac:dyDescent="0.25">
      <c r="A27" s="9">
        <v>23</v>
      </c>
      <c r="B27" s="3">
        <v>4758699</v>
      </c>
      <c r="C27" s="3" t="s">
        <v>48</v>
      </c>
      <c r="D27" s="3" t="s">
        <v>3113</v>
      </c>
      <c r="E27" s="3"/>
      <c r="F27" s="3">
        <v>38</v>
      </c>
      <c r="G27" s="3" t="s">
        <v>3179</v>
      </c>
      <c r="I27" s="13" t="s">
        <v>3176</v>
      </c>
      <c r="J27" s="14" t="s">
        <v>1002</v>
      </c>
      <c r="K27" s="14"/>
      <c r="L27" s="3" t="s">
        <v>3370</v>
      </c>
      <c r="M27" s="63"/>
      <c r="N27" s="3"/>
      <c r="O27" s="3"/>
      <c r="P27" s="3">
        <v>2</v>
      </c>
      <c r="Q27" s="3" t="s">
        <v>552</v>
      </c>
      <c r="R27" s="3" t="s">
        <v>21</v>
      </c>
      <c r="S27" s="3" t="s">
        <v>3371</v>
      </c>
      <c r="T27" s="38">
        <v>16407</v>
      </c>
      <c r="U27" s="3" t="s">
        <v>4255</v>
      </c>
      <c r="V27" s="9"/>
      <c r="W27" s="1"/>
      <c r="X27" s="1"/>
      <c r="Y27" s="1"/>
      <c r="Z27" s="1"/>
    </row>
    <row r="28" spans="1:26" x14ac:dyDescent="0.25">
      <c r="A28" s="9">
        <v>24</v>
      </c>
      <c r="B28" s="160">
        <v>3195610</v>
      </c>
      <c r="C28" s="9" t="s">
        <v>493</v>
      </c>
      <c r="D28" s="9" t="s">
        <v>72</v>
      </c>
      <c r="E28" s="9"/>
      <c r="F28" s="9">
        <v>27</v>
      </c>
      <c r="G28" s="3" t="s">
        <v>558</v>
      </c>
      <c r="H28" s="3"/>
      <c r="I28" s="13">
        <v>3</v>
      </c>
      <c r="J28" s="13" t="s">
        <v>1002</v>
      </c>
      <c r="K28" s="13"/>
      <c r="L28" s="9" t="s">
        <v>492</v>
      </c>
      <c r="M28" s="3" t="s">
        <v>3792</v>
      </c>
      <c r="O28" s="9"/>
      <c r="P28" s="9">
        <v>2</v>
      </c>
      <c r="Q28" s="9" t="s">
        <v>20</v>
      </c>
      <c r="R28" s="9" t="s">
        <v>90</v>
      </c>
      <c r="S28" s="9" t="s">
        <v>3793</v>
      </c>
      <c r="T28" s="10">
        <v>16303</v>
      </c>
      <c r="U28" s="3" t="s">
        <v>1050</v>
      </c>
      <c r="V28" s="9"/>
      <c r="W28" s="1"/>
      <c r="X28" s="1"/>
      <c r="Y28" s="1"/>
      <c r="Z28" s="1"/>
    </row>
    <row r="29" spans="1:26" x14ac:dyDescent="0.25">
      <c r="A29" s="9">
        <v>25</v>
      </c>
      <c r="B29" s="160">
        <v>147678</v>
      </c>
      <c r="C29" s="9" t="s">
        <v>378</v>
      </c>
      <c r="D29" s="9" t="s">
        <v>454</v>
      </c>
      <c r="E29" s="9"/>
      <c r="F29" s="9">
        <v>28</v>
      </c>
      <c r="G29" s="3" t="s">
        <v>565</v>
      </c>
      <c r="H29" s="3"/>
      <c r="I29" s="13">
        <v>1</v>
      </c>
      <c r="J29" s="13" t="s">
        <v>1002</v>
      </c>
      <c r="K29" s="13"/>
      <c r="L29" s="9" t="s">
        <v>3794</v>
      </c>
      <c r="M29" s="9" t="s">
        <v>37</v>
      </c>
      <c r="N29" s="9"/>
      <c r="O29" s="9"/>
      <c r="P29" s="9">
        <v>2</v>
      </c>
      <c r="Q29" s="9" t="s">
        <v>20</v>
      </c>
      <c r="R29" s="9" t="s">
        <v>450</v>
      </c>
      <c r="S29" s="77" t="s">
        <v>498</v>
      </c>
      <c r="T29" s="10">
        <v>16151</v>
      </c>
      <c r="U29" s="3" t="s">
        <v>1003</v>
      </c>
      <c r="V29" s="9"/>
      <c r="W29" s="1"/>
      <c r="X29" s="1"/>
      <c r="Y29" s="1"/>
      <c r="Z29" s="1"/>
    </row>
    <row r="30" spans="1:26" x14ac:dyDescent="0.25">
      <c r="A30" s="9">
        <v>26</v>
      </c>
      <c r="B30" s="3">
        <v>3317384</v>
      </c>
      <c r="C30" s="3" t="s">
        <v>51</v>
      </c>
      <c r="D30" s="3" t="s">
        <v>13</v>
      </c>
      <c r="E30" s="3"/>
      <c r="F30" s="3">
        <v>23</v>
      </c>
      <c r="G30" s="3" t="s">
        <v>3179</v>
      </c>
      <c r="I30" s="13" t="s">
        <v>3176</v>
      </c>
      <c r="J30" s="14" t="s">
        <v>1002</v>
      </c>
      <c r="K30" s="14"/>
      <c r="L30" s="8" t="s">
        <v>3372</v>
      </c>
      <c r="M30" s="63"/>
      <c r="N30" s="3"/>
      <c r="O30" s="3"/>
      <c r="P30" s="3">
        <v>2</v>
      </c>
      <c r="Q30" s="3" t="s">
        <v>552</v>
      </c>
      <c r="R30" s="3" t="s">
        <v>21</v>
      </c>
      <c r="S30" s="3" t="s">
        <v>3373</v>
      </c>
      <c r="T30" s="38">
        <v>15488</v>
      </c>
      <c r="U30" s="3" t="s">
        <v>3026</v>
      </c>
      <c r="V30" s="9"/>
      <c r="W30" s="1"/>
      <c r="X30" s="1"/>
      <c r="Y30" s="1"/>
      <c r="Z30" s="1"/>
    </row>
    <row r="31" spans="1:26" x14ac:dyDescent="0.25">
      <c r="A31" s="9">
        <v>27</v>
      </c>
      <c r="B31" s="3">
        <v>2829065</v>
      </c>
      <c r="C31" s="3" t="s">
        <v>51</v>
      </c>
      <c r="D31" s="3" t="s">
        <v>767</v>
      </c>
      <c r="E31" s="3"/>
      <c r="F31" s="3">
        <v>23</v>
      </c>
      <c r="G31" s="3" t="s">
        <v>3179</v>
      </c>
      <c r="I31" s="13" t="s">
        <v>3176</v>
      </c>
      <c r="J31" s="14" t="s">
        <v>1002</v>
      </c>
      <c r="K31" s="14"/>
      <c r="L31" s="3" t="s">
        <v>3374</v>
      </c>
      <c r="M31" s="63"/>
      <c r="N31" s="3"/>
      <c r="O31" s="3"/>
      <c r="P31" s="3">
        <v>2</v>
      </c>
      <c r="Q31" s="3" t="s">
        <v>552</v>
      </c>
      <c r="R31" s="3" t="s">
        <v>21</v>
      </c>
      <c r="S31" s="3" t="s">
        <v>3375</v>
      </c>
      <c r="T31" s="38">
        <v>16559</v>
      </c>
      <c r="U31" s="3" t="s">
        <v>3025</v>
      </c>
      <c r="V31" s="9"/>
      <c r="W31" s="1"/>
      <c r="X31" s="1"/>
      <c r="Y31" s="1"/>
      <c r="Z31" s="1"/>
    </row>
    <row r="32" spans="1:26" x14ac:dyDescent="0.25">
      <c r="A32" s="9">
        <v>28</v>
      </c>
      <c r="B32" s="3">
        <v>14423969</v>
      </c>
      <c r="C32" s="9" t="s">
        <v>485</v>
      </c>
      <c r="D32" s="9" t="s">
        <v>484</v>
      </c>
      <c r="E32" s="9"/>
      <c r="F32" s="9">
        <v>19</v>
      </c>
      <c r="G32" s="3" t="s">
        <v>559</v>
      </c>
      <c r="H32" s="3"/>
      <c r="I32" s="13">
        <v>2</v>
      </c>
      <c r="J32" s="13" t="s">
        <v>1002</v>
      </c>
      <c r="K32" s="13"/>
      <c r="L32" s="9" t="s">
        <v>533</v>
      </c>
      <c r="M32" s="9" t="s">
        <v>4797</v>
      </c>
      <c r="N32" s="9" t="s">
        <v>3795</v>
      </c>
      <c r="P32" s="9">
        <v>2</v>
      </c>
      <c r="Q32" s="9" t="s">
        <v>20</v>
      </c>
      <c r="R32" s="9" t="s">
        <v>21</v>
      </c>
      <c r="S32" s="9" t="s">
        <v>3796</v>
      </c>
      <c r="T32" s="10">
        <v>16339</v>
      </c>
      <c r="U32" s="3" t="s">
        <v>1051</v>
      </c>
      <c r="V32" s="9"/>
      <c r="W32" s="1"/>
      <c r="X32" s="1"/>
      <c r="Y32" s="1"/>
      <c r="Z32" s="1"/>
    </row>
    <row r="33" spans="1:26" x14ac:dyDescent="0.25">
      <c r="A33" s="9">
        <v>29</v>
      </c>
      <c r="B33" s="7">
        <v>7918596</v>
      </c>
      <c r="C33" s="9" t="s">
        <v>422</v>
      </c>
      <c r="D33" s="9" t="s">
        <v>421</v>
      </c>
      <c r="E33" s="9"/>
      <c r="F33" s="9">
        <v>24</v>
      </c>
      <c r="G33" s="3" t="s">
        <v>549</v>
      </c>
      <c r="H33" s="3"/>
      <c r="I33" s="13">
        <v>1</v>
      </c>
      <c r="J33" s="13" t="s">
        <v>1002</v>
      </c>
      <c r="K33" s="13"/>
      <c r="L33" s="9" t="s">
        <v>60</v>
      </c>
      <c r="M33" s="9" t="s">
        <v>533</v>
      </c>
      <c r="N33" s="9" t="s">
        <v>4797</v>
      </c>
      <c r="O33" s="9" t="s">
        <v>3315</v>
      </c>
      <c r="P33" s="9">
        <v>2</v>
      </c>
      <c r="Q33" s="9" t="s">
        <v>20</v>
      </c>
      <c r="R33" s="9" t="s">
        <v>16</v>
      </c>
      <c r="S33" s="3" t="s">
        <v>4800</v>
      </c>
      <c r="T33" s="10">
        <v>16335</v>
      </c>
      <c r="U33" s="3" t="s">
        <v>4801</v>
      </c>
      <c r="V33" s="9"/>
      <c r="W33" s="1"/>
      <c r="X33" s="1"/>
      <c r="Y33" s="1"/>
      <c r="Z33" s="1"/>
    </row>
    <row r="34" spans="1:26" x14ac:dyDescent="0.25">
      <c r="A34" s="9">
        <v>31</v>
      </c>
      <c r="B34" s="3" t="s">
        <v>3736</v>
      </c>
      <c r="C34" s="3" t="s">
        <v>3114</v>
      </c>
      <c r="D34" s="3" t="s">
        <v>25</v>
      </c>
      <c r="E34" s="3"/>
      <c r="F34" s="3">
        <v>29</v>
      </c>
      <c r="G34" s="3" t="s">
        <v>3179</v>
      </c>
      <c r="I34" s="13" t="s">
        <v>3176</v>
      </c>
      <c r="J34" s="14" t="s">
        <v>1002</v>
      </c>
      <c r="K34" s="14"/>
      <c r="L34" s="3" t="s">
        <v>3376</v>
      </c>
      <c r="M34" s="63"/>
      <c r="N34" s="7"/>
      <c r="O34" s="7"/>
      <c r="P34" s="3">
        <v>2</v>
      </c>
      <c r="Q34" s="3" t="s">
        <v>552</v>
      </c>
      <c r="R34" s="3" t="s">
        <v>21</v>
      </c>
      <c r="S34" s="3" t="s">
        <v>3377</v>
      </c>
      <c r="T34" s="38">
        <v>15090</v>
      </c>
      <c r="U34" s="3" t="s">
        <v>3024</v>
      </c>
      <c r="V34" s="9"/>
      <c r="W34" s="1"/>
      <c r="X34" s="1"/>
      <c r="Y34" s="1"/>
      <c r="Z34" s="1"/>
    </row>
    <row r="35" spans="1:26" x14ac:dyDescent="0.25">
      <c r="A35" s="9">
        <v>32</v>
      </c>
      <c r="B35" s="3">
        <v>14498276</v>
      </c>
      <c r="C35" s="3" t="s">
        <v>3115</v>
      </c>
      <c r="D35" s="3" t="s">
        <v>433</v>
      </c>
      <c r="E35" s="3"/>
      <c r="F35" s="3">
        <v>18</v>
      </c>
      <c r="G35" s="3" t="s">
        <v>3179</v>
      </c>
      <c r="I35" s="13" t="s">
        <v>3176</v>
      </c>
      <c r="J35" s="14" t="s">
        <v>1002</v>
      </c>
      <c r="K35" s="14"/>
      <c r="L35" s="3" t="s">
        <v>3378</v>
      </c>
      <c r="M35" s="63"/>
      <c r="N35" s="7"/>
      <c r="O35" s="7"/>
      <c r="P35" s="3">
        <v>2</v>
      </c>
      <c r="Q35" s="3" t="s">
        <v>552</v>
      </c>
      <c r="R35" s="3" t="s">
        <v>411</v>
      </c>
      <c r="S35" s="3" t="s">
        <v>3379</v>
      </c>
      <c r="T35" s="38">
        <v>16469</v>
      </c>
      <c r="U35" s="3" t="s">
        <v>3023</v>
      </c>
      <c r="V35" s="1"/>
      <c r="W35" s="1"/>
      <c r="X35" s="1"/>
      <c r="Y35" s="1"/>
      <c r="Z35" s="1"/>
    </row>
    <row r="36" spans="1:26" x14ac:dyDescent="0.25">
      <c r="A36" s="9">
        <v>33</v>
      </c>
      <c r="B36" s="3">
        <v>13034358</v>
      </c>
      <c r="C36" s="11" t="s">
        <v>420</v>
      </c>
      <c r="D36" s="11" t="s">
        <v>419</v>
      </c>
      <c r="E36" s="11"/>
      <c r="F36" s="11">
        <v>25</v>
      </c>
      <c r="G36" s="3" t="s">
        <v>3316</v>
      </c>
      <c r="H36" s="3"/>
      <c r="I36" s="13">
        <v>1</v>
      </c>
      <c r="J36" s="13" t="s">
        <v>4645</v>
      </c>
      <c r="K36" s="13" t="s">
        <v>4630</v>
      </c>
      <c r="L36" s="11" t="s">
        <v>60</v>
      </c>
      <c r="M36" s="74" t="s">
        <v>4628</v>
      </c>
      <c r="N36" s="11"/>
      <c r="O36" s="11"/>
      <c r="P36" s="11">
        <v>2</v>
      </c>
      <c r="Q36" s="11" t="s">
        <v>20</v>
      </c>
      <c r="R36" s="11" t="s">
        <v>21</v>
      </c>
      <c r="S36" s="11" t="s">
        <v>392</v>
      </c>
      <c r="T36" s="12">
        <v>15014</v>
      </c>
      <c r="U36" s="3" t="s">
        <v>4656</v>
      </c>
      <c r="V36" s="1"/>
      <c r="W36" s="1"/>
      <c r="X36" s="1"/>
      <c r="Y36" s="1"/>
      <c r="Z36" s="1"/>
    </row>
    <row r="37" spans="1:26" x14ac:dyDescent="0.25">
      <c r="A37" s="9">
        <v>34</v>
      </c>
      <c r="B37" s="3">
        <v>973236</v>
      </c>
      <c r="C37" s="9" t="s">
        <v>496</v>
      </c>
      <c r="D37" s="9" t="s">
        <v>495</v>
      </c>
      <c r="E37" s="9"/>
      <c r="F37" s="9">
        <v>28</v>
      </c>
      <c r="G37" s="3" t="s">
        <v>559</v>
      </c>
      <c r="H37" s="3" t="s">
        <v>1220</v>
      </c>
      <c r="I37" s="13">
        <v>1</v>
      </c>
      <c r="J37" s="13" t="s">
        <v>1002</v>
      </c>
      <c r="K37" s="13"/>
      <c r="L37" s="120" t="s">
        <v>194</v>
      </c>
      <c r="M37" s="74" t="s">
        <v>3318</v>
      </c>
      <c r="N37" s="3" t="s">
        <v>561</v>
      </c>
      <c r="O37" s="9"/>
      <c r="P37" s="9">
        <v>2</v>
      </c>
      <c r="Q37" s="9" t="s">
        <v>20</v>
      </c>
      <c r="R37" s="9" t="s">
        <v>215</v>
      </c>
      <c r="S37" s="9" t="s">
        <v>3317</v>
      </c>
      <c r="T37" s="10">
        <v>15770</v>
      </c>
      <c r="U37" s="3" t="s">
        <v>4802</v>
      </c>
      <c r="V37" s="9"/>
      <c r="W37" s="1"/>
      <c r="X37" s="1"/>
      <c r="Y37" s="1"/>
      <c r="Z37" s="1"/>
    </row>
    <row r="38" spans="1:26" x14ac:dyDescent="0.25">
      <c r="A38" s="9">
        <v>35</v>
      </c>
      <c r="B38" s="3">
        <v>10601810</v>
      </c>
      <c r="C38" s="3" t="s">
        <v>83</v>
      </c>
      <c r="D38" s="3" t="s">
        <v>2302</v>
      </c>
      <c r="E38" s="3"/>
      <c r="F38" s="3">
        <v>21</v>
      </c>
      <c r="G38" s="3" t="s">
        <v>3179</v>
      </c>
      <c r="I38" s="13" t="s">
        <v>3176</v>
      </c>
      <c r="J38" s="14" t="s">
        <v>1002</v>
      </c>
      <c r="K38" s="14"/>
      <c r="L38" s="3" t="s">
        <v>3380</v>
      </c>
      <c r="M38" s="63"/>
      <c r="N38" s="40"/>
      <c r="O38" s="40"/>
      <c r="P38" s="3">
        <v>2</v>
      </c>
      <c r="Q38" s="3" t="s">
        <v>552</v>
      </c>
      <c r="R38" s="3" t="s">
        <v>486</v>
      </c>
      <c r="S38" s="3" t="s">
        <v>3381</v>
      </c>
      <c r="T38" s="38">
        <v>16276</v>
      </c>
      <c r="U38" s="3" t="s">
        <v>3022</v>
      </c>
      <c r="V38" s="9"/>
      <c r="W38" s="1"/>
      <c r="X38" s="1"/>
      <c r="Y38" s="1"/>
      <c r="Z38" s="1"/>
    </row>
    <row r="39" spans="1:26" x14ac:dyDescent="0.25">
      <c r="A39" s="9">
        <v>36</v>
      </c>
      <c r="B39" s="3" t="s">
        <v>3737</v>
      </c>
      <c r="C39" s="9" t="s">
        <v>481</v>
      </c>
      <c r="D39" s="9" t="s">
        <v>480</v>
      </c>
      <c r="E39" s="9"/>
      <c r="F39" s="9">
        <v>27</v>
      </c>
      <c r="G39" s="3" t="s">
        <v>556</v>
      </c>
      <c r="H39" s="3"/>
      <c r="I39" s="13">
        <v>1</v>
      </c>
      <c r="J39" s="13" t="s">
        <v>1002</v>
      </c>
      <c r="K39" s="13"/>
      <c r="L39" s="9" t="s">
        <v>533</v>
      </c>
      <c r="M39" s="73" t="s">
        <v>4797</v>
      </c>
      <c r="N39" s="3" t="s">
        <v>3319</v>
      </c>
      <c r="P39" s="9">
        <v>2</v>
      </c>
      <c r="Q39" s="9" t="s">
        <v>20</v>
      </c>
      <c r="R39" s="9" t="s">
        <v>475</v>
      </c>
      <c r="S39" s="9" t="s">
        <v>3320</v>
      </c>
      <c r="T39" s="10">
        <v>16286</v>
      </c>
      <c r="U39" s="40" t="s">
        <v>3321</v>
      </c>
      <c r="W39" s="1"/>
      <c r="X39" s="1"/>
      <c r="Y39" s="1"/>
      <c r="Z39" s="1"/>
    </row>
    <row r="40" spans="1:26" x14ac:dyDescent="0.25">
      <c r="A40" s="9">
        <v>37</v>
      </c>
      <c r="B40" s="3" t="s">
        <v>3738</v>
      </c>
      <c r="C40" s="9" t="s">
        <v>479</v>
      </c>
      <c r="D40" s="9" t="s">
        <v>464</v>
      </c>
      <c r="E40" s="9"/>
      <c r="F40" s="9">
        <v>24</v>
      </c>
      <c r="G40" s="3" t="s">
        <v>556</v>
      </c>
      <c r="H40" s="3"/>
      <c r="I40" s="13">
        <v>1</v>
      </c>
      <c r="J40" s="13" t="s">
        <v>1002</v>
      </c>
      <c r="K40" s="13"/>
      <c r="L40" s="9" t="s">
        <v>533</v>
      </c>
      <c r="M40" s="73" t="s">
        <v>4797</v>
      </c>
      <c r="N40" s="3" t="s">
        <v>3322</v>
      </c>
      <c r="O40" s="9"/>
      <c r="P40" s="9">
        <v>2</v>
      </c>
      <c r="Q40" s="9" t="s">
        <v>20</v>
      </c>
      <c r="R40" s="9" t="s">
        <v>121</v>
      </c>
      <c r="S40" s="9" t="s">
        <v>399</v>
      </c>
      <c r="T40" s="10">
        <v>16129</v>
      </c>
      <c r="U40" s="3" t="s">
        <v>1004</v>
      </c>
      <c r="V40" s="9"/>
      <c r="W40" s="1"/>
      <c r="X40" s="1"/>
      <c r="Y40" s="1"/>
      <c r="Z40" s="1"/>
    </row>
    <row r="41" spans="1:26" x14ac:dyDescent="0.25">
      <c r="A41" s="9">
        <v>38</v>
      </c>
      <c r="B41" s="3">
        <v>4745147</v>
      </c>
      <c r="C41" s="3" t="s">
        <v>93</v>
      </c>
      <c r="D41" s="3" t="s">
        <v>1265</v>
      </c>
      <c r="E41" s="3"/>
      <c r="F41" s="3">
        <v>31</v>
      </c>
      <c r="G41" s="3" t="s">
        <v>3179</v>
      </c>
      <c r="I41" s="13" t="s">
        <v>3176</v>
      </c>
      <c r="J41" s="14" t="s">
        <v>1002</v>
      </c>
      <c r="K41" s="14"/>
      <c r="L41" s="3" t="s">
        <v>3382</v>
      </c>
      <c r="M41" s="63"/>
      <c r="N41" s="40"/>
      <c r="O41" s="40"/>
      <c r="P41" s="3">
        <v>2</v>
      </c>
      <c r="Q41" s="3" t="s">
        <v>552</v>
      </c>
      <c r="R41" s="3" t="s">
        <v>21</v>
      </c>
      <c r="S41" s="3" t="s">
        <v>3383</v>
      </c>
      <c r="T41" s="38">
        <v>16703</v>
      </c>
      <c r="U41" s="3" t="s">
        <v>3021</v>
      </c>
      <c r="V41" s="9"/>
      <c r="W41" s="1"/>
      <c r="X41" s="1"/>
      <c r="Y41" s="1"/>
      <c r="Z41" s="1"/>
    </row>
    <row r="42" spans="1:26" x14ac:dyDescent="0.25">
      <c r="A42" s="9">
        <v>39</v>
      </c>
      <c r="B42" s="3">
        <v>4349191</v>
      </c>
      <c r="C42" s="3" t="s">
        <v>3058</v>
      </c>
      <c r="D42" s="3" t="s">
        <v>56</v>
      </c>
      <c r="E42" s="3"/>
      <c r="F42" s="3">
        <v>26</v>
      </c>
      <c r="G42" s="3" t="s">
        <v>3179</v>
      </c>
      <c r="I42" s="13" t="s">
        <v>3176</v>
      </c>
      <c r="J42" s="14" t="s">
        <v>1002</v>
      </c>
      <c r="K42" s="14"/>
      <c r="L42" s="3" t="s">
        <v>3384</v>
      </c>
      <c r="M42" s="135"/>
      <c r="N42" s="40"/>
      <c r="O42" s="40"/>
      <c r="P42" s="3">
        <v>2</v>
      </c>
      <c r="Q42" s="3" t="s">
        <v>552</v>
      </c>
      <c r="R42" s="3" t="s">
        <v>21</v>
      </c>
      <c r="S42" s="3" t="s">
        <v>3385</v>
      </c>
      <c r="T42" s="38">
        <v>15847</v>
      </c>
      <c r="U42" s="3" t="s">
        <v>3020</v>
      </c>
      <c r="W42" s="1"/>
      <c r="X42" s="1"/>
      <c r="Y42" s="1"/>
      <c r="Z42" s="1"/>
    </row>
    <row r="43" spans="1:26" x14ac:dyDescent="0.25">
      <c r="A43" s="9">
        <v>40</v>
      </c>
      <c r="B43" s="3">
        <v>4543389</v>
      </c>
      <c r="C43" s="3" t="s">
        <v>3116</v>
      </c>
      <c r="D43" s="3" t="s">
        <v>776</v>
      </c>
      <c r="E43" s="3"/>
      <c r="F43" s="3">
        <v>24</v>
      </c>
      <c r="G43" s="3" t="s">
        <v>3179</v>
      </c>
      <c r="I43" s="13" t="s">
        <v>3176</v>
      </c>
      <c r="J43" s="14" t="s">
        <v>1002</v>
      </c>
      <c r="K43" s="14"/>
      <c r="L43" s="3" t="s">
        <v>3386</v>
      </c>
      <c r="M43" s="75"/>
      <c r="N43" s="40"/>
      <c r="O43" s="40"/>
      <c r="P43" s="3">
        <v>2</v>
      </c>
      <c r="Q43" s="3" t="s">
        <v>552</v>
      </c>
      <c r="R43" s="3" t="s">
        <v>486</v>
      </c>
      <c r="S43" s="3" t="s">
        <v>3387</v>
      </c>
      <c r="T43" s="38">
        <v>16485</v>
      </c>
      <c r="U43" s="3" t="s">
        <v>3019</v>
      </c>
      <c r="W43" s="1"/>
      <c r="X43" s="1"/>
      <c r="Y43" s="1"/>
      <c r="Z43" s="1"/>
    </row>
    <row r="44" spans="1:26" x14ac:dyDescent="0.25">
      <c r="A44" s="9">
        <v>41</v>
      </c>
      <c r="B44" s="3">
        <v>1625554</v>
      </c>
      <c r="C44" s="3" t="s">
        <v>3117</v>
      </c>
      <c r="D44" s="3" t="s">
        <v>3118</v>
      </c>
      <c r="E44" s="3"/>
      <c r="F44" s="3">
        <v>22</v>
      </c>
      <c r="G44" s="3" t="s">
        <v>3179</v>
      </c>
      <c r="I44" s="13" t="s">
        <v>3176</v>
      </c>
      <c r="J44" s="14" t="s">
        <v>1002</v>
      </c>
      <c r="K44" s="14"/>
      <c r="L44" s="3" t="s">
        <v>3388</v>
      </c>
      <c r="M44" s="40"/>
      <c r="N44" s="40"/>
      <c r="O44" s="40"/>
      <c r="P44" s="3">
        <v>2</v>
      </c>
      <c r="Q44" s="3" t="s">
        <v>552</v>
      </c>
      <c r="R44" s="3" t="s">
        <v>3018</v>
      </c>
      <c r="S44" s="3" t="s">
        <v>3365</v>
      </c>
      <c r="T44" s="38">
        <v>17009</v>
      </c>
      <c r="U44" s="3" t="s">
        <v>3017</v>
      </c>
      <c r="W44" s="1"/>
      <c r="X44" s="1"/>
      <c r="Y44" s="1"/>
      <c r="Z44" s="1"/>
    </row>
    <row r="45" spans="1:26" x14ac:dyDescent="0.25">
      <c r="A45" s="9">
        <v>42</v>
      </c>
      <c r="B45" s="41" t="s">
        <v>3797</v>
      </c>
      <c r="C45" s="9" t="s">
        <v>113</v>
      </c>
      <c r="D45" s="9" t="s">
        <v>13</v>
      </c>
      <c r="E45" s="9"/>
      <c r="F45" s="9">
        <v>24</v>
      </c>
      <c r="G45" s="3" t="s">
        <v>556</v>
      </c>
      <c r="H45" s="3"/>
      <c r="I45" s="13">
        <v>2</v>
      </c>
      <c r="J45" s="13" t="s">
        <v>1002</v>
      </c>
      <c r="K45" s="13"/>
      <c r="L45" s="9" t="s">
        <v>53</v>
      </c>
      <c r="M45" s="9" t="s">
        <v>3798</v>
      </c>
      <c r="N45" s="9"/>
      <c r="O45" s="9"/>
      <c r="P45" s="9">
        <v>2</v>
      </c>
      <c r="Q45" s="9" t="s">
        <v>15</v>
      </c>
      <c r="R45" s="9" t="s">
        <v>437</v>
      </c>
      <c r="S45" s="9" t="s">
        <v>3799</v>
      </c>
      <c r="T45" s="10">
        <v>14940</v>
      </c>
      <c r="U45" s="3" t="s">
        <v>562</v>
      </c>
      <c r="W45" s="1"/>
      <c r="X45" s="1"/>
      <c r="Y45" s="1"/>
      <c r="Z45" s="1"/>
    </row>
    <row r="46" spans="1:26" x14ac:dyDescent="0.25">
      <c r="A46" s="9">
        <v>43</v>
      </c>
      <c r="B46" s="3">
        <v>116884</v>
      </c>
      <c r="C46" s="9" t="s">
        <v>478</v>
      </c>
      <c r="D46" s="9" t="s">
        <v>3800</v>
      </c>
      <c r="E46" s="9"/>
      <c r="F46" s="9">
        <v>28</v>
      </c>
      <c r="G46" s="3" t="s">
        <v>568</v>
      </c>
      <c r="H46" s="3"/>
      <c r="I46" s="13">
        <v>1</v>
      </c>
      <c r="J46" s="13" t="s">
        <v>1002</v>
      </c>
      <c r="K46" s="13"/>
      <c r="L46" s="9" t="s">
        <v>533</v>
      </c>
      <c r="M46" s="9" t="s">
        <v>4797</v>
      </c>
      <c r="N46" s="3" t="s">
        <v>3801</v>
      </c>
      <c r="O46" s="9"/>
      <c r="P46" s="9">
        <v>2</v>
      </c>
      <c r="Q46" s="9" t="s">
        <v>20</v>
      </c>
      <c r="R46" s="9" t="s">
        <v>4122</v>
      </c>
      <c r="S46" s="9" t="s">
        <v>3802</v>
      </c>
      <c r="T46" s="10">
        <v>16531</v>
      </c>
      <c r="U46" s="3" t="s">
        <v>1005</v>
      </c>
      <c r="V46" s="9"/>
      <c r="W46" s="1"/>
      <c r="X46" s="1"/>
      <c r="Y46" s="1"/>
      <c r="Z46" s="1"/>
    </row>
    <row r="47" spans="1:26" x14ac:dyDescent="0.25">
      <c r="A47" s="9">
        <v>44</v>
      </c>
      <c r="B47" s="3">
        <v>1547707</v>
      </c>
      <c r="C47" s="3" t="s">
        <v>3119</v>
      </c>
      <c r="D47" s="3" t="s">
        <v>3120</v>
      </c>
      <c r="E47" s="3"/>
      <c r="F47" s="3">
        <v>23</v>
      </c>
      <c r="G47" s="3" t="s">
        <v>3179</v>
      </c>
      <c r="I47" s="13" t="s">
        <v>3176</v>
      </c>
      <c r="J47" s="14" t="s">
        <v>1002</v>
      </c>
      <c r="K47" s="14"/>
      <c r="L47" s="8" t="s">
        <v>3389</v>
      </c>
      <c r="M47" s="40"/>
      <c r="N47" s="40"/>
      <c r="O47" s="40"/>
      <c r="P47" s="3">
        <v>2</v>
      </c>
      <c r="Q47" s="3" t="s">
        <v>552</v>
      </c>
      <c r="R47" s="3" t="s">
        <v>2962</v>
      </c>
      <c r="S47" s="3" t="s">
        <v>3365</v>
      </c>
      <c r="T47" s="38">
        <v>16237</v>
      </c>
      <c r="U47" s="3" t="s">
        <v>3016</v>
      </c>
      <c r="V47" s="9"/>
      <c r="W47" s="1"/>
      <c r="X47" s="1"/>
      <c r="Y47" s="1"/>
      <c r="Z47" s="1"/>
    </row>
    <row r="48" spans="1:26" x14ac:dyDescent="0.25">
      <c r="A48" s="9">
        <v>45</v>
      </c>
      <c r="B48" s="3">
        <v>14598626</v>
      </c>
      <c r="C48" s="9" t="s">
        <v>521</v>
      </c>
      <c r="D48" s="9" t="s">
        <v>1006</v>
      </c>
      <c r="E48" s="9"/>
      <c r="F48" s="9">
        <v>36</v>
      </c>
      <c r="G48" s="3" t="s">
        <v>559</v>
      </c>
      <c r="H48" s="3"/>
      <c r="I48" s="13">
        <v>1</v>
      </c>
      <c r="J48" s="13" t="s">
        <v>948</v>
      </c>
      <c r="K48" s="13"/>
      <c r="L48" s="9" t="s">
        <v>3323</v>
      </c>
      <c r="M48" s="9" t="s">
        <v>14</v>
      </c>
      <c r="N48" s="9"/>
      <c r="O48" s="9"/>
      <c r="P48" s="9">
        <v>2</v>
      </c>
      <c r="Q48" s="9" t="s">
        <v>20</v>
      </c>
      <c r="R48" s="9" t="s">
        <v>21</v>
      </c>
      <c r="S48" s="9" t="s">
        <v>3325</v>
      </c>
      <c r="T48" s="10">
        <v>16111</v>
      </c>
      <c r="U48" s="40" t="s">
        <v>3324</v>
      </c>
      <c r="W48" s="1"/>
      <c r="X48" s="1"/>
      <c r="Y48" s="1"/>
      <c r="Z48" s="1"/>
    </row>
    <row r="49" spans="1:26" x14ac:dyDescent="0.25">
      <c r="A49" s="9">
        <v>164</v>
      </c>
      <c r="B49" s="86">
        <v>4751648</v>
      </c>
      <c r="C49" s="82" t="s">
        <v>4160</v>
      </c>
      <c r="D49" s="82" t="s">
        <v>56</v>
      </c>
      <c r="E49" s="83"/>
      <c r="F49" s="82">
        <v>28</v>
      </c>
      <c r="G49" s="82" t="s">
        <v>3179</v>
      </c>
      <c r="H49" s="83"/>
      <c r="I49" s="84" t="s">
        <v>4114</v>
      </c>
      <c r="J49" s="84" t="s">
        <v>1002</v>
      </c>
      <c r="K49" s="84"/>
      <c r="L49" s="82" t="s">
        <v>4162</v>
      </c>
      <c r="M49" s="95" t="s">
        <v>4159</v>
      </c>
      <c r="N49" s="83"/>
      <c r="O49" s="83"/>
      <c r="P49" s="82">
        <v>2</v>
      </c>
      <c r="Q49" s="82" t="s">
        <v>552</v>
      </c>
      <c r="R49" s="82" t="s">
        <v>57</v>
      </c>
      <c r="S49" s="83" t="s">
        <v>4161</v>
      </c>
      <c r="T49" s="85">
        <v>16456</v>
      </c>
      <c r="U49" s="83" t="s">
        <v>4163</v>
      </c>
      <c r="V49" s="9"/>
      <c r="W49" s="1"/>
      <c r="X49" s="1"/>
      <c r="Y49" s="1"/>
      <c r="Z49" s="1"/>
    </row>
    <row r="50" spans="1:26" x14ac:dyDescent="0.25">
      <c r="A50" s="9">
        <v>46</v>
      </c>
      <c r="B50" s="3">
        <v>4866467</v>
      </c>
      <c r="C50" s="3" t="s">
        <v>3121</v>
      </c>
      <c r="D50" s="3" t="s">
        <v>30</v>
      </c>
      <c r="E50" s="3"/>
      <c r="F50" s="3">
        <v>22</v>
      </c>
      <c r="G50" s="3" t="s">
        <v>3179</v>
      </c>
      <c r="I50" s="13" t="s">
        <v>3176</v>
      </c>
      <c r="J50" s="14" t="s">
        <v>1002</v>
      </c>
      <c r="K50" s="14"/>
      <c r="L50" s="8" t="s">
        <v>3390</v>
      </c>
      <c r="M50" s="40"/>
      <c r="N50" s="40"/>
      <c r="O50" s="40"/>
      <c r="P50" s="3">
        <v>2</v>
      </c>
      <c r="Q50" s="3" t="s">
        <v>552</v>
      </c>
      <c r="R50" s="3" t="s">
        <v>21</v>
      </c>
      <c r="S50" s="3" t="s">
        <v>3391</v>
      </c>
      <c r="T50" s="38">
        <v>16453</v>
      </c>
      <c r="U50" s="3" t="s">
        <v>3015</v>
      </c>
      <c r="W50" s="1"/>
      <c r="X50" s="1"/>
      <c r="Y50" s="1"/>
      <c r="Z50" s="1"/>
    </row>
    <row r="51" spans="1:26" x14ac:dyDescent="0.25">
      <c r="A51" s="9">
        <v>47</v>
      </c>
      <c r="B51" s="3">
        <v>2123930</v>
      </c>
      <c r="C51" s="9" t="s">
        <v>418</v>
      </c>
      <c r="D51" s="9" t="s">
        <v>3328</v>
      </c>
      <c r="E51" s="9"/>
      <c r="F51" s="9">
        <v>35</v>
      </c>
      <c r="G51" s="3" t="s">
        <v>3326</v>
      </c>
      <c r="H51" s="3"/>
      <c r="I51" s="13">
        <v>1</v>
      </c>
      <c r="J51" s="13" t="s">
        <v>1002</v>
      </c>
      <c r="K51" s="13" t="s">
        <v>4630</v>
      </c>
      <c r="L51" s="9" t="s">
        <v>60</v>
      </c>
      <c r="M51" s="3" t="s">
        <v>3327</v>
      </c>
      <c r="N51" s="9"/>
      <c r="O51" s="9"/>
      <c r="P51" s="9">
        <v>2</v>
      </c>
      <c r="Q51" s="9" t="s">
        <v>20</v>
      </c>
      <c r="R51" s="9" t="s">
        <v>121</v>
      </c>
      <c r="S51" s="9" t="s">
        <v>110</v>
      </c>
      <c r="T51" s="10">
        <v>16868</v>
      </c>
      <c r="U51" s="3" t="s">
        <v>4604</v>
      </c>
      <c r="V51" s="9"/>
      <c r="W51" s="1"/>
      <c r="X51" s="1"/>
      <c r="Y51" s="1"/>
      <c r="Z51" s="1"/>
    </row>
    <row r="52" spans="1:26" x14ac:dyDescent="0.25">
      <c r="A52" s="9">
        <v>48</v>
      </c>
      <c r="B52" s="3">
        <v>13005091</v>
      </c>
      <c r="C52" s="3" t="s">
        <v>3122</v>
      </c>
      <c r="D52" s="3" t="s">
        <v>186</v>
      </c>
      <c r="E52" s="3"/>
      <c r="F52" s="3">
        <v>39</v>
      </c>
      <c r="G52" s="3" t="s">
        <v>3179</v>
      </c>
      <c r="I52" s="13" t="s">
        <v>3176</v>
      </c>
      <c r="J52" s="14" t="s">
        <v>1002</v>
      </c>
      <c r="K52" s="14"/>
      <c r="L52" s="3" t="s">
        <v>3392</v>
      </c>
      <c r="M52" s="40" t="s">
        <v>4250</v>
      </c>
      <c r="N52" s="77"/>
      <c r="O52" s="40"/>
      <c r="P52" s="3">
        <v>2</v>
      </c>
      <c r="Q52" s="3" t="s">
        <v>552</v>
      </c>
      <c r="R52" s="3" t="s">
        <v>21</v>
      </c>
      <c r="S52" s="3" t="s">
        <v>3393</v>
      </c>
      <c r="T52" s="38">
        <v>14779</v>
      </c>
      <c r="U52" s="3" t="s">
        <v>4249</v>
      </c>
      <c r="W52" s="1"/>
      <c r="X52" s="1"/>
      <c r="Y52" s="1"/>
      <c r="Z52" s="1"/>
    </row>
    <row r="53" spans="1:26" x14ac:dyDescent="0.25">
      <c r="A53" s="9">
        <v>49</v>
      </c>
      <c r="B53" s="3">
        <v>42415</v>
      </c>
      <c r="C53" s="3" t="s">
        <v>3123</v>
      </c>
      <c r="D53" s="3" t="s">
        <v>3124</v>
      </c>
      <c r="E53" s="3"/>
      <c r="F53" s="3">
        <v>31</v>
      </c>
      <c r="G53" s="3" t="s">
        <v>3179</v>
      </c>
      <c r="I53" s="13" t="s">
        <v>3176</v>
      </c>
      <c r="J53" s="14" t="s">
        <v>1002</v>
      </c>
      <c r="K53" s="14"/>
      <c r="L53" s="3" t="s">
        <v>3394</v>
      </c>
      <c r="M53" s="40"/>
      <c r="N53" s="40"/>
      <c r="O53" s="40"/>
      <c r="P53" s="3">
        <v>2</v>
      </c>
      <c r="Q53" s="3" t="s">
        <v>552</v>
      </c>
      <c r="R53" s="3" t="s">
        <v>24</v>
      </c>
      <c r="S53" s="3" t="s">
        <v>3395</v>
      </c>
      <c r="T53" s="38">
        <v>14760</v>
      </c>
      <c r="U53" s="3" t="s">
        <v>3014</v>
      </c>
      <c r="W53" s="1"/>
      <c r="X53" s="1"/>
      <c r="Y53" s="1"/>
      <c r="Z53" s="1"/>
    </row>
    <row r="54" spans="1:26" x14ac:dyDescent="0.25">
      <c r="A54" s="9">
        <v>50</v>
      </c>
      <c r="B54" s="3" t="s">
        <v>3803</v>
      </c>
      <c r="C54" s="9" t="s">
        <v>127</v>
      </c>
      <c r="D54" s="9" t="s">
        <v>1008</v>
      </c>
      <c r="E54" s="9"/>
      <c r="F54" s="9">
        <v>24</v>
      </c>
      <c r="G54" s="3" t="s">
        <v>559</v>
      </c>
      <c r="H54" s="3"/>
      <c r="I54" s="13">
        <v>1</v>
      </c>
      <c r="J54" s="13" t="s">
        <v>1002</v>
      </c>
      <c r="K54" s="13"/>
      <c r="L54" s="9" t="s">
        <v>533</v>
      </c>
      <c r="M54" s="9" t="s">
        <v>4797</v>
      </c>
      <c r="N54" s="9" t="s">
        <v>3804</v>
      </c>
      <c r="O54" s="9"/>
      <c r="P54" s="9">
        <v>2</v>
      </c>
      <c r="Q54" s="9" t="s">
        <v>20</v>
      </c>
      <c r="R54" s="9" t="s">
        <v>21</v>
      </c>
      <c r="S54" s="9" t="s">
        <v>399</v>
      </c>
      <c r="T54" s="10">
        <v>14760</v>
      </c>
      <c r="U54" s="3" t="s">
        <v>3805</v>
      </c>
      <c r="V54" s="9"/>
      <c r="W54" s="1"/>
      <c r="X54" s="1"/>
      <c r="Y54" s="1"/>
      <c r="Z54" s="1"/>
    </row>
    <row r="55" spans="1:26" x14ac:dyDescent="0.25">
      <c r="A55" s="9">
        <v>51</v>
      </c>
      <c r="B55" s="3">
        <v>7893842</v>
      </c>
      <c r="C55" s="3" t="s">
        <v>3125</v>
      </c>
      <c r="D55" s="3" t="s">
        <v>156</v>
      </c>
      <c r="E55" s="3"/>
      <c r="F55" s="3">
        <v>28</v>
      </c>
      <c r="G55" s="3" t="s">
        <v>3179</v>
      </c>
      <c r="I55" s="13" t="s">
        <v>3176</v>
      </c>
      <c r="J55" s="14" t="s">
        <v>1002</v>
      </c>
      <c r="K55" s="14"/>
      <c r="L55" s="3" t="s">
        <v>3396</v>
      </c>
      <c r="M55" s="40"/>
      <c r="N55" s="40"/>
      <c r="O55" s="40"/>
      <c r="P55" s="3">
        <v>2</v>
      </c>
      <c r="Q55" s="3" t="s">
        <v>552</v>
      </c>
      <c r="R55" s="3" t="s">
        <v>16</v>
      </c>
      <c r="S55" s="3" t="s">
        <v>3397</v>
      </c>
      <c r="T55" s="38">
        <v>16422</v>
      </c>
      <c r="U55" s="3" t="s">
        <v>3013</v>
      </c>
      <c r="W55" s="1"/>
      <c r="X55" s="1"/>
      <c r="Y55" s="1"/>
      <c r="Z55" s="1"/>
    </row>
    <row r="56" spans="1:26" x14ac:dyDescent="0.25">
      <c r="A56" s="9">
        <v>52</v>
      </c>
      <c r="B56" s="78">
        <v>4620332</v>
      </c>
      <c r="C56" s="3" t="s">
        <v>289</v>
      </c>
      <c r="D56" s="3" t="s">
        <v>1084</v>
      </c>
      <c r="E56" s="3"/>
      <c r="F56" s="3">
        <v>27</v>
      </c>
      <c r="G56" s="3" t="s">
        <v>559</v>
      </c>
      <c r="H56" s="3"/>
      <c r="I56" s="13" t="s">
        <v>2783</v>
      </c>
      <c r="J56" s="13" t="s">
        <v>1002</v>
      </c>
      <c r="K56" s="13"/>
      <c r="L56" s="8" t="s">
        <v>533</v>
      </c>
      <c r="M56" s="3" t="s">
        <v>4797</v>
      </c>
      <c r="N56" s="3" t="s">
        <v>3806</v>
      </c>
      <c r="O56" s="3"/>
      <c r="P56" s="3">
        <v>2</v>
      </c>
      <c r="Q56" s="3" t="s">
        <v>552</v>
      </c>
      <c r="R56" s="3" t="s">
        <v>21</v>
      </c>
      <c r="S56" s="3" t="s">
        <v>4803</v>
      </c>
      <c r="T56" s="38">
        <v>16143</v>
      </c>
      <c r="U56" s="3" t="s">
        <v>4605</v>
      </c>
      <c r="V56" s="9"/>
      <c r="W56" s="1"/>
      <c r="X56" s="1"/>
      <c r="Y56" s="1"/>
      <c r="Z56" s="1"/>
    </row>
    <row r="57" spans="1:26" x14ac:dyDescent="0.25">
      <c r="A57" s="9">
        <v>53</v>
      </c>
      <c r="B57" s="3">
        <v>830234</v>
      </c>
      <c r="C57" s="3" t="s">
        <v>3126</v>
      </c>
      <c r="D57" s="3" t="s">
        <v>72</v>
      </c>
      <c r="E57" s="3"/>
      <c r="F57" s="3">
        <v>29</v>
      </c>
      <c r="G57" s="3" t="s">
        <v>3179</v>
      </c>
      <c r="I57" s="13" t="s">
        <v>3176</v>
      </c>
      <c r="J57" s="14" t="s">
        <v>1002</v>
      </c>
      <c r="K57" s="14"/>
      <c r="L57" s="3" t="s">
        <v>3398</v>
      </c>
      <c r="M57" s="40"/>
      <c r="N57" s="40"/>
      <c r="O57" s="40"/>
      <c r="P57" s="3">
        <v>2</v>
      </c>
      <c r="Q57" s="3" t="s">
        <v>552</v>
      </c>
      <c r="R57" s="3" t="s">
        <v>21</v>
      </c>
      <c r="S57" s="3" t="s">
        <v>3399</v>
      </c>
      <c r="T57" s="38">
        <v>16290</v>
      </c>
      <c r="U57" s="3" t="s">
        <v>3012</v>
      </c>
      <c r="W57" s="1"/>
      <c r="X57" s="1"/>
      <c r="Y57" s="1"/>
      <c r="Z57" s="1"/>
    </row>
    <row r="58" spans="1:26" x14ac:dyDescent="0.25">
      <c r="A58" s="9">
        <v>54</v>
      </c>
      <c r="B58" s="3">
        <v>7899783</v>
      </c>
      <c r="C58" s="3" t="s">
        <v>3127</v>
      </c>
      <c r="D58" s="3" t="s">
        <v>848</v>
      </c>
      <c r="E58" s="3"/>
      <c r="F58" s="3">
        <v>21</v>
      </c>
      <c r="G58" s="3" t="s">
        <v>3179</v>
      </c>
      <c r="I58" s="13" t="s">
        <v>3176</v>
      </c>
      <c r="J58" s="14" t="s">
        <v>1002</v>
      </c>
      <c r="K58" s="14"/>
      <c r="L58" s="3" t="s">
        <v>3400</v>
      </c>
      <c r="M58" s="40"/>
      <c r="N58" s="40"/>
      <c r="O58" s="40"/>
      <c r="P58" s="3">
        <v>2</v>
      </c>
      <c r="Q58" s="3" t="s">
        <v>552</v>
      </c>
      <c r="R58" s="3" t="s">
        <v>486</v>
      </c>
      <c r="S58" s="3" t="s">
        <v>3401</v>
      </c>
      <c r="T58" s="38">
        <v>14760</v>
      </c>
      <c r="U58" s="3" t="s">
        <v>3011</v>
      </c>
      <c r="W58" s="1"/>
      <c r="X58" s="1"/>
      <c r="Y58" s="1"/>
      <c r="Z58" s="1"/>
    </row>
    <row r="59" spans="1:26" x14ac:dyDescent="0.25">
      <c r="A59" s="9">
        <v>55</v>
      </c>
      <c r="B59" s="3">
        <v>1094220</v>
      </c>
      <c r="C59" s="9" t="s">
        <v>417</v>
      </c>
      <c r="D59" s="9" t="s">
        <v>416</v>
      </c>
      <c r="E59" s="9"/>
      <c r="F59" s="9">
        <v>23</v>
      </c>
      <c r="G59" s="3" t="s">
        <v>3329</v>
      </c>
      <c r="H59" s="3"/>
      <c r="I59" s="13">
        <v>1</v>
      </c>
      <c r="J59" s="13" t="s">
        <v>1002</v>
      </c>
      <c r="K59" s="13" t="s">
        <v>4630</v>
      </c>
      <c r="L59" s="9" t="s">
        <v>60</v>
      </c>
      <c r="M59" s="3" t="s">
        <v>3330</v>
      </c>
      <c r="N59" s="9"/>
      <c r="O59" s="9"/>
      <c r="P59" s="9">
        <v>2</v>
      </c>
      <c r="Q59" s="9" t="s">
        <v>20</v>
      </c>
      <c r="R59" s="9" t="s">
        <v>415</v>
      </c>
      <c r="S59" s="9" t="s">
        <v>414</v>
      </c>
      <c r="T59" s="10">
        <v>16619</v>
      </c>
      <c r="U59" s="3" t="s">
        <v>1063</v>
      </c>
      <c r="V59" s="9"/>
      <c r="W59" s="1"/>
      <c r="X59" s="1"/>
      <c r="Y59" s="1"/>
      <c r="Z59" s="1"/>
    </row>
    <row r="60" spans="1:26" x14ac:dyDescent="0.25">
      <c r="A60" s="9">
        <v>56</v>
      </c>
      <c r="B60" s="41" t="s">
        <v>3807</v>
      </c>
      <c r="C60" s="9" t="s">
        <v>477</v>
      </c>
      <c r="D60" s="9" t="s">
        <v>476</v>
      </c>
      <c r="E60" s="9"/>
      <c r="F60" s="9">
        <v>27</v>
      </c>
      <c r="G60" s="3" t="s">
        <v>549</v>
      </c>
      <c r="H60" s="3"/>
      <c r="I60" s="13">
        <v>2</v>
      </c>
      <c r="J60" s="13" t="s">
        <v>1002</v>
      </c>
      <c r="K60" s="13"/>
      <c r="L60" s="9" t="s">
        <v>533</v>
      </c>
      <c r="M60" s="9" t="s">
        <v>4797</v>
      </c>
      <c r="N60" s="9" t="s">
        <v>3808</v>
      </c>
      <c r="O60" s="9"/>
      <c r="P60" s="9">
        <v>2</v>
      </c>
      <c r="Q60" s="9" t="s">
        <v>20</v>
      </c>
      <c r="R60" s="9" t="s">
        <v>475</v>
      </c>
      <c r="S60" s="9" t="s">
        <v>1009</v>
      </c>
      <c r="T60" s="10">
        <v>14826</v>
      </c>
      <c r="U60" s="3" t="s">
        <v>1010</v>
      </c>
      <c r="V60" s="9"/>
      <c r="W60" s="1"/>
      <c r="X60" s="1"/>
      <c r="Y60" s="1"/>
      <c r="Z60" s="1"/>
    </row>
    <row r="61" spans="1:26" x14ac:dyDescent="0.25">
      <c r="A61" s="9">
        <v>163</v>
      </c>
      <c r="B61" s="82">
        <v>4397186</v>
      </c>
      <c r="C61" s="82" t="s">
        <v>2538</v>
      </c>
      <c r="D61" s="82" t="s">
        <v>89</v>
      </c>
      <c r="E61" s="82"/>
      <c r="F61" s="82">
        <v>21</v>
      </c>
      <c r="G61" s="82" t="s">
        <v>3179</v>
      </c>
      <c r="H61" s="83"/>
      <c r="I61" s="84" t="s">
        <v>4114</v>
      </c>
      <c r="J61" s="84" t="s">
        <v>1002</v>
      </c>
      <c r="K61" s="84"/>
      <c r="L61" s="82" t="s">
        <v>4117</v>
      </c>
      <c r="M61" s="94" t="s">
        <v>4157</v>
      </c>
      <c r="N61" s="83"/>
      <c r="O61" s="83"/>
      <c r="P61" s="82">
        <v>2</v>
      </c>
      <c r="Q61" s="82" t="s">
        <v>552</v>
      </c>
      <c r="R61" s="82" t="s">
        <v>486</v>
      </c>
      <c r="S61" s="82" t="s">
        <v>4156</v>
      </c>
      <c r="T61" s="85">
        <v>16311</v>
      </c>
      <c r="U61" s="82" t="s">
        <v>4226</v>
      </c>
      <c r="V61" s="9"/>
      <c r="W61" s="1"/>
      <c r="X61" s="1"/>
      <c r="Y61" s="1"/>
      <c r="Z61" s="1"/>
    </row>
    <row r="62" spans="1:26" x14ac:dyDescent="0.25">
      <c r="A62" s="9">
        <v>57</v>
      </c>
      <c r="B62" s="3">
        <v>14431870</v>
      </c>
      <c r="C62" s="9" t="s">
        <v>474</v>
      </c>
      <c r="D62" s="9" t="s">
        <v>433</v>
      </c>
      <c r="E62" s="9"/>
      <c r="F62" s="9">
        <v>19</v>
      </c>
      <c r="G62" s="3" t="s">
        <v>3316</v>
      </c>
      <c r="H62" s="3"/>
      <c r="I62" s="13">
        <v>1</v>
      </c>
      <c r="J62" s="13" t="s">
        <v>1002</v>
      </c>
      <c r="K62" s="13"/>
      <c r="L62" s="9" t="s">
        <v>533</v>
      </c>
      <c r="M62" s="9" t="s">
        <v>4797</v>
      </c>
      <c r="N62" s="3" t="s">
        <v>3332</v>
      </c>
      <c r="O62" s="9"/>
      <c r="P62" s="9">
        <v>2</v>
      </c>
      <c r="Q62" s="9" t="s">
        <v>20</v>
      </c>
      <c r="R62" s="9" t="s">
        <v>21</v>
      </c>
      <c r="S62" s="9" t="s">
        <v>3331</v>
      </c>
      <c r="T62" s="10">
        <v>16318</v>
      </c>
      <c r="U62" s="3" t="s">
        <v>1011</v>
      </c>
      <c r="V62" s="9"/>
      <c r="W62" s="1"/>
      <c r="X62" s="1"/>
      <c r="Y62" s="1"/>
      <c r="Z62" s="1"/>
    </row>
    <row r="63" spans="1:26" x14ac:dyDescent="0.25">
      <c r="A63" s="9">
        <v>58</v>
      </c>
      <c r="B63" s="3">
        <v>1873259</v>
      </c>
      <c r="C63" s="9" t="s">
        <v>1079</v>
      </c>
      <c r="D63" s="9" t="s">
        <v>472</v>
      </c>
      <c r="E63" s="9"/>
      <c r="F63" s="9">
        <v>24</v>
      </c>
      <c r="G63" s="3" t="s">
        <v>1080</v>
      </c>
      <c r="H63" s="3"/>
      <c r="I63" s="13">
        <v>1</v>
      </c>
      <c r="J63" s="13" t="s">
        <v>1002</v>
      </c>
      <c r="K63" s="13"/>
      <c r="L63" s="9" t="s">
        <v>533</v>
      </c>
      <c r="M63" s="9" t="s">
        <v>4797</v>
      </c>
      <c r="N63" s="3" t="s">
        <v>3333</v>
      </c>
      <c r="O63" s="9"/>
      <c r="P63" s="9">
        <v>2</v>
      </c>
      <c r="Q63" s="9" t="s">
        <v>20</v>
      </c>
      <c r="R63" s="9" t="s">
        <v>16</v>
      </c>
      <c r="S63" s="3" t="s">
        <v>2482</v>
      </c>
      <c r="T63" s="10">
        <v>16069</v>
      </c>
      <c r="U63" s="3" t="s">
        <v>1081</v>
      </c>
      <c r="V63" s="9"/>
      <c r="W63" s="1"/>
      <c r="X63" s="1"/>
      <c r="Y63" s="1"/>
      <c r="Z63" s="1"/>
    </row>
    <row r="64" spans="1:26" x14ac:dyDescent="0.25">
      <c r="A64" s="9">
        <v>59</v>
      </c>
      <c r="B64" s="41" t="s">
        <v>3807</v>
      </c>
      <c r="C64" s="9" t="s">
        <v>473</v>
      </c>
      <c r="D64" s="9" t="s">
        <v>472</v>
      </c>
      <c r="E64" s="9"/>
      <c r="F64" s="9">
        <v>32</v>
      </c>
      <c r="G64" s="3" t="s">
        <v>556</v>
      </c>
      <c r="H64" s="3"/>
      <c r="I64" s="13">
        <v>1</v>
      </c>
      <c r="J64" s="13" t="s">
        <v>1002</v>
      </c>
      <c r="K64" s="13"/>
      <c r="L64" s="9" t="s">
        <v>533</v>
      </c>
      <c r="M64" s="9" t="s">
        <v>4797</v>
      </c>
      <c r="N64" s="3" t="s">
        <v>4275</v>
      </c>
      <c r="O64" s="9"/>
      <c r="P64" s="9">
        <v>2</v>
      </c>
      <c r="Q64" s="9" t="s">
        <v>15</v>
      </c>
      <c r="R64" s="9" t="s">
        <v>21</v>
      </c>
      <c r="S64" s="9" t="s">
        <v>171</v>
      </c>
      <c r="T64" s="10">
        <v>15624</v>
      </c>
      <c r="U64" s="3" t="s">
        <v>1052</v>
      </c>
      <c r="W64" s="1"/>
      <c r="X64" s="1"/>
      <c r="Y64" s="1"/>
      <c r="Z64" s="1"/>
    </row>
    <row r="65" spans="1:26" x14ac:dyDescent="0.25">
      <c r="A65" s="9">
        <v>60</v>
      </c>
      <c r="B65" s="3">
        <v>4544249</v>
      </c>
      <c r="C65" s="3" t="s">
        <v>3128</v>
      </c>
      <c r="D65" s="3" t="s">
        <v>18</v>
      </c>
      <c r="E65" s="3"/>
      <c r="F65" s="3">
        <v>26</v>
      </c>
      <c r="G65" s="3" t="s">
        <v>3179</v>
      </c>
      <c r="I65" s="13" t="s">
        <v>3176</v>
      </c>
      <c r="J65" s="14" t="s">
        <v>1002</v>
      </c>
      <c r="K65" s="14"/>
      <c r="L65" s="8" t="s">
        <v>3402</v>
      </c>
      <c r="M65" s="40"/>
      <c r="N65" s="40"/>
      <c r="O65" s="40"/>
      <c r="P65" s="3">
        <v>2</v>
      </c>
      <c r="Q65" s="3" t="s">
        <v>552</v>
      </c>
      <c r="R65" s="3" t="s">
        <v>99</v>
      </c>
      <c r="S65" s="3" t="s">
        <v>4804</v>
      </c>
      <c r="T65" s="38">
        <v>15540</v>
      </c>
      <c r="U65" s="3" t="s">
        <v>3010</v>
      </c>
      <c r="W65" s="1"/>
      <c r="X65" s="1"/>
      <c r="Y65" s="1"/>
      <c r="Z65" s="1"/>
    </row>
    <row r="66" spans="1:26" x14ac:dyDescent="0.25">
      <c r="A66" s="9">
        <v>61</v>
      </c>
      <c r="B66" s="3">
        <v>64150</v>
      </c>
      <c r="C66" s="3" t="s">
        <v>352</v>
      </c>
      <c r="D66" s="3" t="s">
        <v>3129</v>
      </c>
      <c r="E66" s="3" t="s">
        <v>2949</v>
      </c>
      <c r="F66" s="3">
        <v>56</v>
      </c>
      <c r="G66" s="3" t="s">
        <v>3179</v>
      </c>
      <c r="I66" s="13" t="s">
        <v>3176</v>
      </c>
      <c r="J66" s="14" t="s">
        <v>1002</v>
      </c>
      <c r="K66" s="14"/>
      <c r="L66" s="8" t="s">
        <v>3403</v>
      </c>
      <c r="M66" s="40"/>
      <c r="N66" s="40"/>
      <c r="O66" s="40"/>
      <c r="P66" s="3">
        <v>2</v>
      </c>
      <c r="Q66" s="3" t="s">
        <v>552</v>
      </c>
      <c r="R66" s="3" t="s">
        <v>2665</v>
      </c>
      <c r="S66" s="3" t="s">
        <v>3358</v>
      </c>
      <c r="T66" s="38">
        <v>16802</v>
      </c>
      <c r="U66" s="3" t="s">
        <v>3009</v>
      </c>
      <c r="V66" s="9"/>
      <c r="W66" s="1"/>
      <c r="X66" s="1"/>
      <c r="Y66" s="1"/>
      <c r="Z66" s="1"/>
    </row>
    <row r="67" spans="1:26" x14ac:dyDescent="0.25">
      <c r="A67" s="9">
        <v>62</v>
      </c>
      <c r="B67" s="78">
        <v>2320387</v>
      </c>
      <c r="C67" s="9" t="s">
        <v>494</v>
      </c>
      <c r="D67" s="9" t="s">
        <v>13</v>
      </c>
      <c r="E67" s="9"/>
      <c r="F67" s="9">
        <v>31</v>
      </c>
      <c r="G67" s="3" t="s">
        <v>559</v>
      </c>
      <c r="H67" s="3" t="s">
        <v>2782</v>
      </c>
      <c r="I67" s="13">
        <v>2</v>
      </c>
      <c r="J67" s="13" t="s">
        <v>1002</v>
      </c>
      <c r="K67" s="13"/>
      <c r="L67" s="120" t="s">
        <v>3809</v>
      </c>
      <c r="M67" s="3" t="s">
        <v>561</v>
      </c>
      <c r="N67" s="3" t="s">
        <v>4797</v>
      </c>
      <c r="O67" s="9"/>
      <c r="P67" s="9">
        <v>2</v>
      </c>
      <c r="Q67" s="9" t="s">
        <v>20</v>
      </c>
      <c r="R67" s="9" t="s">
        <v>90</v>
      </c>
      <c r="S67" s="77" t="s">
        <v>3810</v>
      </c>
      <c r="T67" s="10">
        <v>15398</v>
      </c>
      <c r="U67" s="3" t="s">
        <v>3811</v>
      </c>
      <c r="W67" s="1"/>
      <c r="X67" s="1"/>
      <c r="Y67" s="1"/>
      <c r="Z67" s="1"/>
    </row>
    <row r="68" spans="1:26" x14ac:dyDescent="0.25">
      <c r="A68" s="9">
        <v>63</v>
      </c>
      <c r="B68" s="3">
        <v>896572</v>
      </c>
      <c r="C68" s="3" t="s">
        <v>3130</v>
      </c>
      <c r="D68" s="3" t="s">
        <v>829</v>
      </c>
      <c r="E68" s="3"/>
      <c r="F68" s="3">
        <v>26</v>
      </c>
      <c r="G68" s="3" t="s">
        <v>3179</v>
      </c>
      <c r="I68" s="13" t="s">
        <v>3176</v>
      </c>
      <c r="J68" s="14" t="s">
        <v>1002</v>
      </c>
      <c r="K68" s="14"/>
      <c r="L68" s="3" t="s">
        <v>3404</v>
      </c>
      <c r="M68" s="40"/>
      <c r="N68" s="40"/>
      <c r="O68" s="40"/>
      <c r="P68" s="3">
        <v>2</v>
      </c>
      <c r="Q68" s="3" t="s">
        <v>552</v>
      </c>
      <c r="R68" s="3" t="s">
        <v>215</v>
      </c>
      <c r="S68" s="3" t="s">
        <v>3405</v>
      </c>
      <c r="T68" s="38">
        <v>15286</v>
      </c>
      <c r="U68" s="3" t="s">
        <v>3008</v>
      </c>
      <c r="W68" s="1"/>
      <c r="X68" s="1"/>
      <c r="Y68" s="1"/>
      <c r="Z68" s="1"/>
    </row>
    <row r="69" spans="1:26" x14ac:dyDescent="0.25">
      <c r="A69" s="9">
        <v>64</v>
      </c>
      <c r="B69" s="3" t="s">
        <v>3739</v>
      </c>
      <c r="C69" s="3" t="s">
        <v>3131</v>
      </c>
      <c r="D69" s="3" t="s">
        <v>206</v>
      </c>
      <c r="E69" s="3"/>
      <c r="F69" s="3">
        <v>22</v>
      </c>
      <c r="G69" s="3" t="s">
        <v>3179</v>
      </c>
      <c r="I69" s="13" t="s">
        <v>3176</v>
      </c>
      <c r="J69" s="14" t="s">
        <v>1002</v>
      </c>
      <c r="K69" s="14"/>
      <c r="L69" s="3" t="s">
        <v>3406</v>
      </c>
      <c r="M69" s="40"/>
      <c r="N69" s="40"/>
      <c r="O69" s="40"/>
      <c r="P69" s="3">
        <v>2</v>
      </c>
      <c r="Q69" s="3" t="s">
        <v>552</v>
      </c>
      <c r="R69" s="3" t="s">
        <v>475</v>
      </c>
      <c r="S69" s="3" t="s">
        <v>3407</v>
      </c>
      <c r="T69" s="38">
        <v>15325</v>
      </c>
      <c r="U69" s="3" t="s">
        <v>3007</v>
      </c>
      <c r="W69" s="1"/>
      <c r="X69" s="1"/>
      <c r="Y69" s="1"/>
      <c r="Z69" s="1"/>
    </row>
    <row r="70" spans="1:26" x14ac:dyDescent="0.25">
      <c r="A70" s="9">
        <v>65</v>
      </c>
      <c r="B70" s="3">
        <v>14286157</v>
      </c>
      <c r="C70" s="3" t="s">
        <v>3132</v>
      </c>
      <c r="D70" s="3" t="s">
        <v>506</v>
      </c>
      <c r="E70" s="3"/>
      <c r="F70" s="3">
        <v>19</v>
      </c>
      <c r="G70" s="3" t="s">
        <v>3179</v>
      </c>
      <c r="I70" s="13" t="s">
        <v>3176</v>
      </c>
      <c r="J70" s="14" t="s">
        <v>1002</v>
      </c>
      <c r="K70" s="14"/>
      <c r="L70" s="3" t="s">
        <v>3408</v>
      </c>
      <c r="M70" s="40"/>
      <c r="N70" s="40"/>
      <c r="O70" s="40"/>
      <c r="P70" s="3">
        <v>2</v>
      </c>
      <c r="Q70" s="3" t="s">
        <v>552</v>
      </c>
      <c r="R70" s="3" t="s">
        <v>215</v>
      </c>
      <c r="S70" s="3" t="s">
        <v>3409</v>
      </c>
      <c r="T70" s="38">
        <v>15827</v>
      </c>
      <c r="U70" s="3" t="s">
        <v>3006</v>
      </c>
      <c r="V70" s="9"/>
      <c r="W70" s="1"/>
      <c r="X70" s="1"/>
      <c r="Y70" s="1"/>
      <c r="Z70" s="1"/>
    </row>
    <row r="71" spans="1:26" x14ac:dyDescent="0.25">
      <c r="A71" s="9">
        <v>66</v>
      </c>
      <c r="B71" s="3" t="s">
        <v>3740</v>
      </c>
      <c r="C71" s="9" t="s">
        <v>517</v>
      </c>
      <c r="D71" s="9" t="s">
        <v>433</v>
      </c>
      <c r="E71" s="9"/>
      <c r="F71" s="9">
        <v>20</v>
      </c>
      <c r="G71" s="3" t="s">
        <v>556</v>
      </c>
      <c r="H71" s="3"/>
      <c r="I71" s="13">
        <v>1</v>
      </c>
      <c r="J71" s="13" t="s">
        <v>1002</v>
      </c>
      <c r="K71" s="13"/>
      <c r="L71" s="9" t="s">
        <v>3335</v>
      </c>
      <c r="M71" s="9" t="s">
        <v>14</v>
      </c>
      <c r="N71" s="9"/>
      <c r="O71" s="9"/>
      <c r="P71" s="9">
        <v>2</v>
      </c>
      <c r="Q71" s="9" t="s">
        <v>20</v>
      </c>
      <c r="R71" s="9" t="s">
        <v>38</v>
      </c>
      <c r="S71" s="3" t="s">
        <v>3334</v>
      </c>
      <c r="T71" s="10">
        <v>16229</v>
      </c>
      <c r="U71" s="3" t="s">
        <v>1012</v>
      </c>
      <c r="W71" s="1"/>
      <c r="X71" s="1"/>
      <c r="Y71" s="1"/>
      <c r="Z71" s="1"/>
    </row>
    <row r="72" spans="1:26" x14ac:dyDescent="0.25">
      <c r="A72" s="9">
        <v>67</v>
      </c>
      <c r="B72" s="3" t="s">
        <v>3741</v>
      </c>
      <c r="C72" s="3" t="s">
        <v>353</v>
      </c>
      <c r="D72" s="3" t="s">
        <v>52</v>
      </c>
      <c r="E72" s="3"/>
      <c r="F72" s="3">
        <v>24</v>
      </c>
      <c r="G72" s="3" t="s">
        <v>3179</v>
      </c>
      <c r="I72" s="13" t="s">
        <v>3176</v>
      </c>
      <c r="J72" s="14" t="s">
        <v>1002</v>
      </c>
      <c r="K72" s="14"/>
      <c r="L72" s="3" t="s">
        <v>3410</v>
      </c>
      <c r="M72" s="40"/>
      <c r="N72" s="40"/>
      <c r="O72" s="40"/>
      <c r="P72" s="3">
        <v>2</v>
      </c>
      <c r="Q72" s="3" t="s">
        <v>552</v>
      </c>
      <c r="R72" s="3" t="s">
        <v>38</v>
      </c>
      <c r="S72" s="3" t="s">
        <v>3411</v>
      </c>
      <c r="T72" s="38">
        <v>15118</v>
      </c>
      <c r="U72" s="3" t="s">
        <v>3005</v>
      </c>
      <c r="V72" s="9"/>
      <c r="W72" s="1"/>
      <c r="X72" s="1"/>
      <c r="Y72" s="1"/>
      <c r="Z72" s="1"/>
    </row>
    <row r="73" spans="1:26" x14ac:dyDescent="0.25">
      <c r="A73" s="9">
        <v>68</v>
      </c>
      <c r="B73" s="78">
        <v>5885998</v>
      </c>
      <c r="C73" s="9" t="s">
        <v>471</v>
      </c>
      <c r="D73" s="9" t="s">
        <v>236</v>
      </c>
      <c r="E73" s="9"/>
      <c r="F73" s="9">
        <v>30</v>
      </c>
      <c r="G73" s="3" t="s">
        <v>559</v>
      </c>
      <c r="H73" s="3"/>
      <c r="I73" s="13">
        <v>1</v>
      </c>
      <c r="J73" s="13" t="s">
        <v>1002</v>
      </c>
      <c r="K73" s="13"/>
      <c r="L73" s="9" t="s">
        <v>533</v>
      </c>
      <c r="M73" s="9" t="s">
        <v>4797</v>
      </c>
      <c r="N73" s="9" t="s">
        <v>3812</v>
      </c>
      <c r="O73" s="9"/>
      <c r="P73" s="9">
        <v>2</v>
      </c>
      <c r="Q73" s="9" t="s">
        <v>20</v>
      </c>
      <c r="R73" s="9" t="s">
        <v>405</v>
      </c>
      <c r="S73" s="77" t="s">
        <v>3813</v>
      </c>
      <c r="T73" s="10">
        <v>16089</v>
      </c>
      <c r="U73" s="3" t="s">
        <v>4121</v>
      </c>
      <c r="V73" s="9"/>
      <c r="W73" s="1"/>
      <c r="X73" s="1"/>
      <c r="Y73" s="1"/>
      <c r="Z73" s="1"/>
    </row>
    <row r="74" spans="1:26" x14ac:dyDescent="0.25">
      <c r="A74" s="9">
        <v>70</v>
      </c>
      <c r="B74" s="9"/>
      <c r="C74" s="9" t="s">
        <v>151</v>
      </c>
      <c r="D74" s="9" t="s">
        <v>470</v>
      </c>
      <c r="E74" s="9"/>
      <c r="F74" s="9">
        <v>41</v>
      </c>
      <c r="G74" s="3" t="s">
        <v>690</v>
      </c>
      <c r="H74" s="3"/>
      <c r="I74" s="13">
        <v>1</v>
      </c>
      <c r="J74" s="13" t="s">
        <v>1002</v>
      </c>
      <c r="K74" s="13"/>
      <c r="L74" s="9" t="s">
        <v>533</v>
      </c>
      <c r="M74" s="9" t="s">
        <v>4797</v>
      </c>
      <c r="N74" s="41" t="s">
        <v>3818</v>
      </c>
      <c r="O74" s="9"/>
      <c r="P74" s="9">
        <v>2</v>
      </c>
      <c r="Q74" s="9" t="s">
        <v>20</v>
      </c>
      <c r="R74" s="9" t="s">
        <v>469</v>
      </c>
      <c r="S74" s="9" t="s">
        <v>1073</v>
      </c>
      <c r="T74" s="10">
        <v>15296</v>
      </c>
      <c r="U74" s="3" t="s">
        <v>1072</v>
      </c>
      <c r="V74" s="9"/>
      <c r="W74" s="1"/>
      <c r="X74" s="1"/>
      <c r="Y74" s="1"/>
      <c r="Z74" s="1"/>
    </row>
    <row r="75" spans="1:26" x14ac:dyDescent="0.25">
      <c r="A75" s="9">
        <v>69</v>
      </c>
      <c r="B75" s="41" t="s">
        <v>3814</v>
      </c>
      <c r="C75" s="9" t="s">
        <v>151</v>
      </c>
      <c r="D75" s="9" t="s">
        <v>120</v>
      </c>
      <c r="E75" s="9"/>
      <c r="F75" s="9">
        <v>20</v>
      </c>
      <c r="G75" s="3" t="s">
        <v>556</v>
      </c>
      <c r="H75" s="3"/>
      <c r="I75" s="13">
        <v>2</v>
      </c>
      <c r="J75" s="13" t="s">
        <v>1002</v>
      </c>
      <c r="K75" s="13"/>
      <c r="L75" s="9" t="s">
        <v>3815</v>
      </c>
      <c r="M75" s="3" t="s">
        <v>4797</v>
      </c>
      <c r="N75" s="9"/>
      <c r="O75" s="9"/>
      <c r="P75" s="9">
        <v>2</v>
      </c>
      <c r="Q75" s="9" t="s">
        <v>20</v>
      </c>
      <c r="R75" s="9" t="s">
        <v>3816</v>
      </c>
      <c r="S75" s="9" t="s">
        <v>3817</v>
      </c>
      <c r="T75" s="10">
        <v>14770</v>
      </c>
      <c r="U75" s="3" t="s">
        <v>1013</v>
      </c>
      <c r="W75" s="1"/>
      <c r="X75" s="1"/>
      <c r="Y75" s="1"/>
      <c r="Z75" s="1"/>
    </row>
    <row r="76" spans="1:26" x14ac:dyDescent="0.25">
      <c r="A76" s="9">
        <v>71</v>
      </c>
      <c r="B76" s="3"/>
      <c r="C76" s="3" t="s">
        <v>3133</v>
      </c>
      <c r="D76" s="3" t="s">
        <v>3134</v>
      </c>
      <c r="E76" s="3"/>
      <c r="F76" s="3">
        <v>36</v>
      </c>
      <c r="G76" s="3" t="s">
        <v>3179</v>
      </c>
      <c r="I76" s="13" t="s">
        <v>3176</v>
      </c>
      <c r="J76" s="14" t="s">
        <v>1002</v>
      </c>
      <c r="K76" s="14"/>
      <c r="L76" s="3" t="s">
        <v>3412</v>
      </c>
      <c r="M76" s="40"/>
      <c r="N76" s="40"/>
      <c r="O76" s="40"/>
      <c r="P76" s="3">
        <v>2</v>
      </c>
      <c r="Q76" s="3" t="s">
        <v>20</v>
      </c>
      <c r="R76" s="3" t="s">
        <v>508</v>
      </c>
      <c r="S76" s="3" t="s">
        <v>3413</v>
      </c>
      <c r="T76" s="38">
        <v>15528</v>
      </c>
      <c r="U76" s="3" t="s">
        <v>3004</v>
      </c>
      <c r="V76" s="9"/>
      <c r="W76" s="1"/>
      <c r="X76" s="1"/>
      <c r="Y76" s="1"/>
      <c r="Z76" s="1"/>
    </row>
    <row r="77" spans="1:26" x14ac:dyDescent="0.25">
      <c r="A77" s="9">
        <v>72</v>
      </c>
      <c r="B77" s="3">
        <v>2576548</v>
      </c>
      <c r="C77" s="9" t="s">
        <v>413</v>
      </c>
      <c r="D77" s="9" t="s">
        <v>412</v>
      </c>
      <c r="E77" s="9"/>
      <c r="F77" s="3">
        <v>27</v>
      </c>
      <c r="G77" s="3" t="s">
        <v>559</v>
      </c>
      <c r="H77" s="3"/>
      <c r="I77" s="13">
        <v>1</v>
      </c>
      <c r="J77" s="13" t="s">
        <v>1002</v>
      </c>
      <c r="K77" s="13" t="s">
        <v>4630</v>
      </c>
      <c r="L77" s="9" t="s">
        <v>60</v>
      </c>
      <c r="M77" s="3" t="s">
        <v>3547</v>
      </c>
      <c r="N77" s="9"/>
      <c r="O77" s="9"/>
      <c r="P77" s="9">
        <v>2</v>
      </c>
      <c r="Q77" s="9" t="s">
        <v>15</v>
      </c>
      <c r="R77" s="9" t="s">
        <v>411</v>
      </c>
      <c r="S77" s="9" t="s">
        <v>3769</v>
      </c>
      <c r="T77" s="10">
        <v>16099</v>
      </c>
      <c r="U77" s="3" t="s">
        <v>1053</v>
      </c>
      <c r="W77" s="1"/>
      <c r="X77" s="1"/>
      <c r="Y77" s="1"/>
      <c r="Z77" s="1"/>
    </row>
    <row r="78" spans="1:26" x14ac:dyDescent="0.25">
      <c r="A78" s="9">
        <v>73</v>
      </c>
      <c r="B78" s="3">
        <v>4542527</v>
      </c>
      <c r="C78" s="3" t="s">
        <v>3135</v>
      </c>
      <c r="D78" s="3" t="s">
        <v>2694</v>
      </c>
      <c r="E78" s="3"/>
      <c r="F78" s="3">
        <v>24</v>
      </c>
      <c r="G78" s="3" t="s">
        <v>3179</v>
      </c>
      <c r="I78" s="13" t="s">
        <v>3176</v>
      </c>
      <c r="J78" s="14" t="s">
        <v>1002</v>
      </c>
      <c r="K78" s="14"/>
      <c r="L78" s="3" t="s">
        <v>3414</v>
      </c>
      <c r="M78" s="40"/>
      <c r="N78" s="40"/>
      <c r="O78" s="40"/>
      <c r="P78" s="3">
        <v>2</v>
      </c>
      <c r="Q78" s="3" t="s">
        <v>552</v>
      </c>
      <c r="R78" s="3" t="s">
        <v>16</v>
      </c>
      <c r="S78" s="3" t="s">
        <v>3415</v>
      </c>
      <c r="T78" s="38">
        <v>16429</v>
      </c>
      <c r="U78" s="3" t="s">
        <v>3003</v>
      </c>
      <c r="W78" s="1"/>
      <c r="X78" s="1"/>
      <c r="Y78" s="1"/>
      <c r="Z78" s="1"/>
    </row>
    <row r="79" spans="1:26" x14ac:dyDescent="0.25">
      <c r="A79" s="9">
        <v>74</v>
      </c>
      <c r="B79" s="3">
        <v>3128601</v>
      </c>
      <c r="C79" s="3" t="s">
        <v>3136</v>
      </c>
      <c r="D79" s="3" t="s">
        <v>182</v>
      </c>
      <c r="E79" s="3"/>
      <c r="F79" s="3">
        <v>33</v>
      </c>
      <c r="G79" s="3" t="s">
        <v>3179</v>
      </c>
      <c r="I79" s="13" t="s">
        <v>3176</v>
      </c>
      <c r="J79" s="14" t="s">
        <v>1002</v>
      </c>
      <c r="K79" s="14"/>
      <c r="L79" s="8" t="s">
        <v>3416</v>
      </c>
      <c r="M79" s="40"/>
      <c r="N79" s="40"/>
      <c r="O79" s="40"/>
      <c r="P79" s="3">
        <v>2</v>
      </c>
      <c r="Q79" s="3" t="s">
        <v>552</v>
      </c>
      <c r="R79" s="3" t="s">
        <v>99</v>
      </c>
      <c r="S79" s="3" t="s">
        <v>3417</v>
      </c>
      <c r="T79" s="38">
        <v>16310</v>
      </c>
      <c r="U79" s="3" t="s">
        <v>3002</v>
      </c>
      <c r="W79" s="1"/>
      <c r="X79" s="1"/>
      <c r="Y79" s="1"/>
      <c r="Z79" s="1"/>
    </row>
    <row r="80" spans="1:26" x14ac:dyDescent="0.25">
      <c r="A80" s="9">
        <v>75</v>
      </c>
      <c r="B80" s="78">
        <v>4545864</v>
      </c>
      <c r="C80" s="9" t="s">
        <v>155</v>
      </c>
      <c r="D80" s="9" t="s">
        <v>467</v>
      </c>
      <c r="E80" s="9"/>
      <c r="F80" s="9">
        <v>32</v>
      </c>
      <c r="G80" s="3" t="s">
        <v>556</v>
      </c>
      <c r="H80" s="3"/>
      <c r="I80" s="13">
        <v>1</v>
      </c>
      <c r="J80" s="13" t="s">
        <v>1002</v>
      </c>
      <c r="K80" s="13"/>
      <c r="L80" s="9" t="s">
        <v>533</v>
      </c>
      <c r="M80" s="9" t="s">
        <v>4797</v>
      </c>
      <c r="N80" s="3" t="s">
        <v>3819</v>
      </c>
      <c r="O80" s="9"/>
      <c r="P80" s="9">
        <v>2</v>
      </c>
      <c r="Q80" s="9" t="s">
        <v>20</v>
      </c>
      <c r="R80" s="9" t="s">
        <v>21</v>
      </c>
      <c r="S80" s="9" t="s">
        <v>3820</v>
      </c>
      <c r="T80" s="10">
        <v>15904</v>
      </c>
      <c r="U80" s="3" t="s">
        <v>1014</v>
      </c>
      <c r="W80" s="1"/>
      <c r="X80" s="1"/>
      <c r="Y80" s="1"/>
      <c r="Z80" s="1"/>
    </row>
    <row r="81" spans="1:26" x14ac:dyDescent="0.25">
      <c r="A81" s="9">
        <v>76</v>
      </c>
      <c r="B81" s="3">
        <v>1010024</v>
      </c>
      <c r="C81" s="3" t="s">
        <v>3137</v>
      </c>
      <c r="D81" s="3" t="s">
        <v>1945</v>
      </c>
      <c r="E81" s="3"/>
      <c r="F81" s="3">
        <v>28</v>
      </c>
      <c r="G81" s="3" t="s">
        <v>3179</v>
      </c>
      <c r="H81" s="3" t="s">
        <v>1220</v>
      </c>
      <c r="I81" s="13" t="s">
        <v>3176</v>
      </c>
      <c r="J81" s="14" t="s">
        <v>1002</v>
      </c>
      <c r="K81" s="14"/>
      <c r="L81" s="3" t="s">
        <v>3418</v>
      </c>
      <c r="M81" s="40"/>
      <c r="N81" s="40"/>
      <c r="O81" s="40"/>
      <c r="P81" s="3">
        <v>2</v>
      </c>
      <c r="Q81" s="3" t="s">
        <v>552</v>
      </c>
      <c r="R81" s="3" t="s">
        <v>90</v>
      </c>
      <c r="S81" s="3" t="s">
        <v>3365</v>
      </c>
      <c r="T81" s="38">
        <v>15978</v>
      </c>
      <c r="U81" s="3" t="s">
        <v>3001</v>
      </c>
      <c r="W81" s="1"/>
      <c r="X81" s="1"/>
      <c r="Y81" s="1"/>
      <c r="Z81" s="1"/>
    </row>
    <row r="82" spans="1:26" x14ac:dyDescent="0.25">
      <c r="A82" s="9">
        <v>77</v>
      </c>
      <c r="B82" s="3">
        <v>14403098</v>
      </c>
      <c r="C82" s="3" t="s">
        <v>3138</v>
      </c>
      <c r="D82" s="3" t="s">
        <v>3139</v>
      </c>
      <c r="E82" s="3"/>
      <c r="F82" s="3">
        <v>21</v>
      </c>
      <c r="G82" s="3" t="s">
        <v>3179</v>
      </c>
      <c r="I82" s="13" t="s">
        <v>3176</v>
      </c>
      <c r="J82" s="14" t="s">
        <v>1002</v>
      </c>
      <c r="K82" s="14"/>
      <c r="L82" s="3" t="s">
        <v>3419</v>
      </c>
      <c r="M82" s="40"/>
      <c r="N82" s="40"/>
      <c r="O82" s="40"/>
      <c r="P82" s="3">
        <v>2</v>
      </c>
      <c r="Q82" s="3" t="s">
        <v>552</v>
      </c>
      <c r="R82" s="3" t="s">
        <v>21</v>
      </c>
      <c r="S82" s="3" t="s">
        <v>3420</v>
      </c>
      <c r="T82" s="38">
        <v>16495</v>
      </c>
      <c r="U82" s="3" t="s">
        <v>3000</v>
      </c>
      <c r="W82" s="1"/>
      <c r="X82" s="1"/>
      <c r="Y82" s="1"/>
      <c r="Z82" s="1"/>
    </row>
    <row r="83" spans="1:26" x14ac:dyDescent="0.25">
      <c r="A83" s="9">
        <v>78</v>
      </c>
      <c r="B83" s="3">
        <v>1078237</v>
      </c>
      <c r="C83" s="3" t="s">
        <v>3140</v>
      </c>
      <c r="D83" s="3" t="s">
        <v>13</v>
      </c>
      <c r="E83" s="3" t="s">
        <v>2999</v>
      </c>
      <c r="F83" s="3">
        <v>21</v>
      </c>
      <c r="G83" s="3" t="s">
        <v>3179</v>
      </c>
      <c r="I83" s="13" t="s">
        <v>3176</v>
      </c>
      <c r="J83" s="14" t="s">
        <v>1002</v>
      </c>
      <c r="K83" s="14"/>
      <c r="L83" s="3" t="s">
        <v>4805</v>
      </c>
      <c r="M83" s="40"/>
      <c r="N83" s="40"/>
      <c r="O83" s="40"/>
      <c r="P83" s="3">
        <v>2</v>
      </c>
      <c r="Q83" s="3" t="s">
        <v>552</v>
      </c>
      <c r="R83" s="3" t="s">
        <v>2998</v>
      </c>
      <c r="S83" s="3" t="s">
        <v>3421</v>
      </c>
      <c r="T83" s="38">
        <v>15524</v>
      </c>
      <c r="U83" s="3" t="s">
        <v>2997</v>
      </c>
      <c r="W83" s="1"/>
      <c r="X83" s="1"/>
      <c r="Y83" s="1"/>
      <c r="Z83" s="1"/>
    </row>
    <row r="84" spans="1:26" ht="15.75" thickBot="1" x14ac:dyDescent="0.3">
      <c r="A84" s="9">
        <v>79</v>
      </c>
      <c r="B84" s="3">
        <v>1103451</v>
      </c>
      <c r="C84" s="3" t="s">
        <v>3141</v>
      </c>
      <c r="D84" s="3" t="s">
        <v>72</v>
      </c>
      <c r="E84" s="3"/>
      <c r="F84" s="3">
        <v>20</v>
      </c>
      <c r="G84" s="3" t="s">
        <v>3179</v>
      </c>
      <c r="I84" s="13" t="s">
        <v>3176</v>
      </c>
      <c r="J84" s="14" t="s">
        <v>1002</v>
      </c>
      <c r="K84" s="14"/>
      <c r="L84" s="8" t="s">
        <v>3422</v>
      </c>
      <c r="M84" s="103"/>
      <c r="N84" s="40"/>
      <c r="O84" s="40"/>
      <c r="P84" s="3">
        <v>2</v>
      </c>
      <c r="Q84" s="3" t="s">
        <v>552</v>
      </c>
      <c r="R84" s="3" t="s">
        <v>215</v>
      </c>
      <c r="S84" s="3" t="s">
        <v>3423</v>
      </c>
      <c r="T84" s="38">
        <v>15498</v>
      </c>
      <c r="U84" s="3" t="s">
        <v>2996</v>
      </c>
      <c r="W84" s="1"/>
      <c r="X84" s="1"/>
      <c r="Y84" s="1"/>
      <c r="Z84" s="1"/>
    </row>
    <row r="85" spans="1:26" ht="15.75" thickBot="1" x14ac:dyDescent="0.3">
      <c r="A85" s="9">
        <v>80</v>
      </c>
      <c r="B85" s="78">
        <v>1677312</v>
      </c>
      <c r="C85" s="9" t="s">
        <v>500</v>
      </c>
      <c r="D85" s="9" t="s">
        <v>499</v>
      </c>
      <c r="E85" s="9"/>
      <c r="F85" s="9">
        <v>19</v>
      </c>
      <c r="G85" s="3" t="s">
        <v>1015</v>
      </c>
      <c r="H85" s="3"/>
      <c r="I85" s="13">
        <v>1</v>
      </c>
      <c r="J85" s="13" t="s">
        <v>1002</v>
      </c>
      <c r="K85" s="13"/>
      <c r="L85" s="9" t="s">
        <v>3821</v>
      </c>
      <c r="M85" s="62" t="s">
        <v>14</v>
      </c>
      <c r="N85" s="9"/>
      <c r="O85" s="9"/>
      <c r="P85" s="9">
        <v>2</v>
      </c>
      <c r="Q85" s="9" t="s">
        <v>20</v>
      </c>
      <c r="R85" s="9" t="s">
        <v>90</v>
      </c>
      <c r="S85" s="9" t="s">
        <v>3822</v>
      </c>
      <c r="T85" s="10">
        <v>16153</v>
      </c>
      <c r="U85" s="3" t="s">
        <v>1016</v>
      </c>
      <c r="V85" s="9"/>
      <c r="W85" s="1"/>
      <c r="X85" s="1"/>
      <c r="Y85" s="1"/>
      <c r="Z85" s="1"/>
    </row>
    <row r="86" spans="1:26" ht="15.75" thickBot="1" x14ac:dyDescent="0.3">
      <c r="A86" s="9">
        <v>81</v>
      </c>
      <c r="B86" s="3">
        <v>4743232</v>
      </c>
      <c r="C86" s="3" t="s">
        <v>3142</v>
      </c>
      <c r="D86" s="3" t="s">
        <v>3143</v>
      </c>
      <c r="E86" s="3"/>
      <c r="F86" s="3">
        <v>33</v>
      </c>
      <c r="G86" s="3" t="s">
        <v>3179</v>
      </c>
      <c r="I86" s="13" t="s">
        <v>3176</v>
      </c>
      <c r="J86" s="14" t="s">
        <v>1002</v>
      </c>
      <c r="K86" s="14"/>
      <c r="L86" s="3" t="s">
        <v>3424</v>
      </c>
      <c r="M86" s="66"/>
      <c r="N86" s="40"/>
      <c r="O86" s="40"/>
      <c r="P86" s="3">
        <v>2</v>
      </c>
      <c r="Q86" s="3" t="s">
        <v>552</v>
      </c>
      <c r="R86" s="3" t="s">
        <v>2892</v>
      </c>
      <c r="S86" s="3" t="s">
        <v>3425</v>
      </c>
      <c r="T86" s="38">
        <v>15502</v>
      </c>
      <c r="U86" s="3" t="s">
        <v>2995</v>
      </c>
      <c r="V86" s="9"/>
      <c r="W86" s="1"/>
      <c r="X86" s="1"/>
      <c r="Y86" s="1"/>
      <c r="Z86" s="1"/>
    </row>
    <row r="87" spans="1:26" ht="15.75" thickBot="1" x14ac:dyDescent="0.3">
      <c r="A87" s="9">
        <v>82</v>
      </c>
      <c r="B87" s="3" t="s">
        <v>3742</v>
      </c>
      <c r="C87" s="3" t="s">
        <v>3144</v>
      </c>
      <c r="D87" s="3" t="s">
        <v>433</v>
      </c>
      <c r="E87" s="3"/>
      <c r="F87" s="3">
        <v>18</v>
      </c>
      <c r="G87" s="3" t="s">
        <v>3179</v>
      </c>
      <c r="I87" s="13" t="s">
        <v>3176</v>
      </c>
      <c r="J87" s="14" t="s">
        <v>1002</v>
      </c>
      <c r="K87" s="14"/>
      <c r="L87" s="3" t="s">
        <v>3426</v>
      </c>
      <c r="M87" s="66"/>
      <c r="N87" s="40"/>
      <c r="O87" s="40"/>
      <c r="P87" s="3">
        <v>2</v>
      </c>
      <c r="Q87" s="3" t="s">
        <v>552</v>
      </c>
      <c r="R87" s="3" t="s">
        <v>876</v>
      </c>
      <c r="S87" s="3" t="s">
        <v>3427</v>
      </c>
      <c r="T87" s="38">
        <v>16200</v>
      </c>
      <c r="U87" s="3" t="s">
        <v>4235</v>
      </c>
      <c r="W87" s="1"/>
      <c r="X87" s="1"/>
      <c r="Y87" s="1"/>
      <c r="Z87" s="1"/>
    </row>
    <row r="88" spans="1:26" ht="15.75" thickBot="1" x14ac:dyDescent="0.3">
      <c r="A88" s="9">
        <v>83</v>
      </c>
      <c r="B88" s="3">
        <v>13102171</v>
      </c>
      <c r="C88" s="3" t="s">
        <v>3145</v>
      </c>
      <c r="D88" s="3" t="s">
        <v>163</v>
      </c>
      <c r="E88" s="3"/>
      <c r="F88" s="3">
        <v>34</v>
      </c>
      <c r="G88" s="3" t="s">
        <v>3179</v>
      </c>
      <c r="I88" s="13" t="s">
        <v>3176</v>
      </c>
      <c r="J88" s="14" t="s">
        <v>1002</v>
      </c>
      <c r="K88" s="14"/>
      <c r="L88" s="8" t="s">
        <v>3428</v>
      </c>
      <c r="M88" s="66"/>
      <c r="N88" s="40"/>
      <c r="O88" s="40"/>
      <c r="P88" s="3">
        <v>2</v>
      </c>
      <c r="Q88" s="3" t="s">
        <v>552</v>
      </c>
      <c r="R88" s="3" t="s">
        <v>21</v>
      </c>
      <c r="S88" s="3" t="s">
        <v>4804</v>
      </c>
      <c r="T88" s="38">
        <v>16197</v>
      </c>
      <c r="U88" s="3" t="s">
        <v>2994</v>
      </c>
      <c r="V88" s="9"/>
      <c r="W88" s="1"/>
      <c r="X88" s="1"/>
      <c r="Y88" s="1"/>
      <c r="Z88" s="1"/>
    </row>
    <row r="89" spans="1:26" ht="15.75" thickBot="1" x14ac:dyDescent="0.3">
      <c r="A89" s="9">
        <v>84</v>
      </c>
      <c r="B89" s="3">
        <v>14937855</v>
      </c>
      <c r="C89" s="3" t="s">
        <v>3146</v>
      </c>
      <c r="D89" s="3" t="s">
        <v>3147</v>
      </c>
      <c r="E89" s="3"/>
      <c r="F89" s="3">
        <v>31</v>
      </c>
      <c r="G89" s="3" t="s">
        <v>3179</v>
      </c>
      <c r="I89" s="13" t="s">
        <v>3176</v>
      </c>
      <c r="J89" s="14" t="s">
        <v>1002</v>
      </c>
      <c r="K89" s="14"/>
      <c r="L89" s="3" t="s">
        <v>3429</v>
      </c>
      <c r="M89" s="66"/>
      <c r="N89" s="40"/>
      <c r="O89" s="40"/>
      <c r="P89" s="3">
        <v>2</v>
      </c>
      <c r="Q89" s="3" t="s">
        <v>552</v>
      </c>
      <c r="R89" s="3" t="s">
        <v>21</v>
      </c>
      <c r="S89" s="3" t="s">
        <v>3430</v>
      </c>
      <c r="T89" s="38">
        <v>16704</v>
      </c>
      <c r="U89" s="3" t="s">
        <v>2993</v>
      </c>
      <c r="V89" s="9"/>
      <c r="W89" s="1"/>
      <c r="X89" s="1"/>
      <c r="Y89" s="1"/>
      <c r="Z89" s="1"/>
    </row>
    <row r="90" spans="1:26" ht="15.75" thickBot="1" x14ac:dyDescent="0.3">
      <c r="A90" s="9">
        <v>85</v>
      </c>
      <c r="B90" s="3">
        <v>4805981</v>
      </c>
      <c r="C90" s="3" t="s">
        <v>3148</v>
      </c>
      <c r="D90" s="3" t="s">
        <v>3149</v>
      </c>
      <c r="E90" s="3"/>
      <c r="F90" s="3">
        <v>28</v>
      </c>
      <c r="G90" s="3" t="s">
        <v>3179</v>
      </c>
      <c r="I90" s="13" t="s">
        <v>3176</v>
      </c>
      <c r="J90" s="14" t="s">
        <v>1002</v>
      </c>
      <c r="K90" s="14"/>
      <c r="L90" s="3" t="s">
        <v>3431</v>
      </c>
      <c r="M90" s="66"/>
      <c r="N90" s="40"/>
      <c r="O90" s="40"/>
      <c r="P90" s="3">
        <v>2</v>
      </c>
      <c r="Q90" s="3" t="s">
        <v>552</v>
      </c>
      <c r="R90" s="3" t="s">
        <v>21</v>
      </c>
      <c r="S90" s="3" t="s">
        <v>3432</v>
      </c>
      <c r="T90" s="38">
        <v>16204</v>
      </c>
      <c r="U90" s="3" t="s">
        <v>2992</v>
      </c>
      <c r="V90" s="9"/>
      <c r="W90" s="1"/>
      <c r="X90" s="1"/>
      <c r="Y90" s="1"/>
      <c r="Z90" s="1"/>
    </row>
    <row r="91" spans="1:26" ht="15.75" thickBot="1" x14ac:dyDescent="0.3">
      <c r="A91" s="9">
        <v>86</v>
      </c>
      <c r="B91" s="3">
        <v>4750518</v>
      </c>
      <c r="C91" s="3" t="s">
        <v>3150</v>
      </c>
      <c r="D91" s="3" t="s">
        <v>13</v>
      </c>
      <c r="E91" s="3"/>
      <c r="F91" s="3">
        <v>28</v>
      </c>
      <c r="G91" s="3" t="s">
        <v>3179</v>
      </c>
      <c r="I91" s="13" t="s">
        <v>3176</v>
      </c>
      <c r="J91" s="14" t="s">
        <v>1002</v>
      </c>
      <c r="K91" s="14"/>
      <c r="L91" s="8" t="s">
        <v>3433</v>
      </c>
      <c r="M91" s="66"/>
      <c r="N91" s="40"/>
      <c r="O91" s="40"/>
      <c r="P91" s="3">
        <v>2</v>
      </c>
      <c r="Q91" s="3" t="s">
        <v>552</v>
      </c>
      <c r="R91" s="3" t="s">
        <v>21</v>
      </c>
      <c r="S91" s="3" t="s">
        <v>3434</v>
      </c>
      <c r="T91" s="38">
        <v>16300</v>
      </c>
      <c r="U91" s="3" t="s">
        <v>2991</v>
      </c>
      <c r="W91" s="1"/>
      <c r="X91" s="1"/>
      <c r="Y91" s="1"/>
      <c r="Z91" s="1"/>
    </row>
    <row r="92" spans="1:26" ht="15.75" thickBot="1" x14ac:dyDescent="0.3">
      <c r="A92" s="9">
        <v>87</v>
      </c>
      <c r="B92" s="3">
        <v>956686</v>
      </c>
      <c r="C92" s="9" t="s">
        <v>409</v>
      </c>
      <c r="D92" s="9" t="s">
        <v>408</v>
      </c>
      <c r="E92" s="9"/>
      <c r="F92" s="3">
        <v>24</v>
      </c>
      <c r="G92" s="3" t="s">
        <v>1007</v>
      </c>
      <c r="H92" s="3"/>
      <c r="I92" s="13">
        <v>1</v>
      </c>
      <c r="J92" s="13" t="s">
        <v>1002</v>
      </c>
      <c r="K92" s="13" t="s">
        <v>4630</v>
      </c>
      <c r="L92" s="9" t="s">
        <v>60</v>
      </c>
      <c r="M92" s="64" t="s">
        <v>547</v>
      </c>
      <c r="N92" s="41" t="s">
        <v>3823</v>
      </c>
      <c r="O92" s="9"/>
      <c r="P92" s="9">
        <v>2</v>
      </c>
      <c r="Q92" s="9" t="s">
        <v>15</v>
      </c>
      <c r="R92" s="9" t="s">
        <v>215</v>
      </c>
      <c r="S92" s="9" t="s">
        <v>3824</v>
      </c>
      <c r="T92" s="10">
        <v>14969</v>
      </c>
      <c r="U92" s="3" t="s">
        <v>1064</v>
      </c>
      <c r="V92" s="9"/>
      <c r="W92" s="1"/>
      <c r="X92" s="1"/>
      <c r="Y92" s="1"/>
      <c r="Z92" s="1"/>
    </row>
    <row r="93" spans="1:26" ht="15.75" thickBot="1" x14ac:dyDescent="0.3">
      <c r="A93" s="9">
        <v>88</v>
      </c>
      <c r="B93" s="3">
        <v>7675613</v>
      </c>
      <c r="C93" s="9" t="s">
        <v>357</v>
      </c>
      <c r="D93" s="9" t="s">
        <v>72</v>
      </c>
      <c r="E93" s="9"/>
      <c r="F93" s="9">
        <v>37</v>
      </c>
      <c r="G93" s="3" t="s">
        <v>693</v>
      </c>
      <c r="H93" s="3"/>
      <c r="I93" s="13">
        <v>1</v>
      </c>
      <c r="J93" s="13" t="s">
        <v>1002</v>
      </c>
      <c r="K93" s="13"/>
      <c r="L93" s="120" t="s">
        <v>533</v>
      </c>
      <c r="M93" s="62" t="s">
        <v>4797</v>
      </c>
      <c r="N93" s="9" t="s">
        <v>3336</v>
      </c>
      <c r="O93" s="3" t="s">
        <v>543</v>
      </c>
      <c r="P93" s="9">
        <v>2</v>
      </c>
      <c r="Q93" s="9" t="s">
        <v>20</v>
      </c>
      <c r="R93" s="9" t="s">
        <v>21</v>
      </c>
      <c r="S93" s="9" t="s">
        <v>423</v>
      </c>
      <c r="T93" s="10">
        <v>16329</v>
      </c>
      <c r="U93" s="3" t="s">
        <v>4625</v>
      </c>
      <c r="V93" s="9"/>
      <c r="W93" s="1"/>
      <c r="X93" s="1"/>
      <c r="Y93" s="1"/>
      <c r="Z93" s="1"/>
    </row>
    <row r="94" spans="1:26" ht="15.75" thickBot="1" x14ac:dyDescent="0.3">
      <c r="A94" s="9">
        <v>89</v>
      </c>
      <c r="B94" s="3">
        <v>4742892</v>
      </c>
      <c r="C94" s="3" t="s">
        <v>3151</v>
      </c>
      <c r="D94" s="3" t="s">
        <v>63</v>
      </c>
      <c r="E94" s="3"/>
      <c r="F94" s="3">
        <v>36</v>
      </c>
      <c r="G94" s="3" t="s">
        <v>3179</v>
      </c>
      <c r="I94" s="13" t="s">
        <v>3176</v>
      </c>
      <c r="J94" s="14" t="s">
        <v>1002</v>
      </c>
      <c r="K94" s="14"/>
      <c r="L94" s="3" t="s">
        <v>3435</v>
      </c>
      <c r="M94" s="66"/>
      <c r="N94" s="40"/>
      <c r="O94" s="40"/>
      <c r="P94" s="3">
        <v>2</v>
      </c>
      <c r="Q94" s="3" t="s">
        <v>552</v>
      </c>
      <c r="R94" s="3" t="s">
        <v>99</v>
      </c>
      <c r="S94" s="3" t="s">
        <v>4798</v>
      </c>
      <c r="T94" s="38">
        <v>17042</v>
      </c>
      <c r="U94" s="3" t="s">
        <v>2990</v>
      </c>
      <c r="V94" s="9"/>
      <c r="W94" s="1"/>
      <c r="X94" s="1"/>
      <c r="Y94" s="1"/>
      <c r="Z94" s="1"/>
    </row>
    <row r="95" spans="1:26" ht="15.75" thickBot="1" x14ac:dyDescent="0.3">
      <c r="A95" s="1">
        <v>166</v>
      </c>
      <c r="B95" s="86">
        <v>5567314</v>
      </c>
      <c r="C95" s="82" t="s">
        <v>4175</v>
      </c>
      <c r="D95" s="82" t="s">
        <v>228</v>
      </c>
      <c r="E95" s="83"/>
      <c r="F95" s="82">
        <v>30</v>
      </c>
      <c r="G95" s="82" t="s">
        <v>3179</v>
      </c>
      <c r="H95" s="83"/>
      <c r="I95" s="84" t="s">
        <v>4114</v>
      </c>
      <c r="J95" s="84" t="s">
        <v>1002</v>
      </c>
      <c r="K95" s="84"/>
      <c r="L95" s="82" t="s">
        <v>4162</v>
      </c>
      <c r="M95" s="104" t="s">
        <v>4176</v>
      </c>
      <c r="N95" s="83"/>
      <c r="O95" s="83"/>
      <c r="P95" s="82">
        <v>2</v>
      </c>
      <c r="Q95" s="82" t="s">
        <v>552</v>
      </c>
      <c r="R95" s="82" t="s">
        <v>21</v>
      </c>
      <c r="S95" s="82" t="s">
        <v>4806</v>
      </c>
      <c r="T95" s="85">
        <v>14754</v>
      </c>
      <c r="U95" s="82" t="s">
        <v>4225</v>
      </c>
      <c r="V95" s="9"/>
    </row>
    <row r="96" spans="1:26" ht="15.75" thickBot="1" x14ac:dyDescent="0.3">
      <c r="A96" s="9">
        <v>91</v>
      </c>
      <c r="B96" s="78">
        <v>4692489</v>
      </c>
      <c r="C96" s="9" t="s">
        <v>167</v>
      </c>
      <c r="D96" s="9" t="s">
        <v>466</v>
      </c>
      <c r="E96" s="9"/>
      <c r="F96" s="9">
        <v>21</v>
      </c>
      <c r="G96" s="3" t="s">
        <v>559</v>
      </c>
      <c r="H96" s="3"/>
      <c r="I96" s="13">
        <v>1</v>
      </c>
      <c r="J96" s="13" t="s">
        <v>1002</v>
      </c>
      <c r="K96" s="13"/>
      <c r="L96" s="9" t="s">
        <v>533</v>
      </c>
      <c r="M96" s="62" t="s">
        <v>4797</v>
      </c>
      <c r="N96" s="3" t="s">
        <v>3827</v>
      </c>
      <c r="O96" s="9"/>
      <c r="P96" s="9">
        <v>2</v>
      </c>
      <c r="Q96" s="9" t="s">
        <v>20</v>
      </c>
      <c r="R96" s="9" t="s">
        <v>21</v>
      </c>
      <c r="S96" s="9" t="s">
        <v>3828</v>
      </c>
      <c r="T96" s="10">
        <v>14804</v>
      </c>
      <c r="U96" s="3" t="s">
        <v>4112</v>
      </c>
    </row>
    <row r="97" spans="1:22" x14ac:dyDescent="0.25">
      <c r="A97" s="9">
        <v>90</v>
      </c>
      <c r="B97" s="3">
        <v>1400746</v>
      </c>
      <c r="C97" s="9" t="s">
        <v>167</v>
      </c>
      <c r="D97" s="3" t="s">
        <v>4123</v>
      </c>
      <c r="E97" s="9"/>
      <c r="F97" s="9">
        <v>20</v>
      </c>
      <c r="G97" s="3" t="s">
        <v>559</v>
      </c>
      <c r="H97" s="3"/>
      <c r="I97" s="13">
        <v>1</v>
      </c>
      <c r="J97" s="13" t="s">
        <v>1002</v>
      </c>
      <c r="K97" s="13"/>
      <c r="L97" s="9" t="s">
        <v>533</v>
      </c>
      <c r="M97" s="73" t="s">
        <v>4797</v>
      </c>
      <c r="N97" s="9" t="s">
        <v>3825</v>
      </c>
      <c r="O97" s="9"/>
      <c r="P97" s="9">
        <v>2</v>
      </c>
      <c r="Q97" s="9" t="s">
        <v>20</v>
      </c>
      <c r="R97" s="9" t="s">
        <v>16</v>
      </c>
      <c r="S97" s="9" t="s">
        <v>3826</v>
      </c>
      <c r="T97" s="10">
        <v>16231</v>
      </c>
      <c r="U97" s="3" t="s">
        <v>4113</v>
      </c>
    </row>
    <row r="98" spans="1:22" x14ac:dyDescent="0.25">
      <c r="A98" s="9">
        <v>157</v>
      </c>
      <c r="B98" s="82">
        <v>1610005</v>
      </c>
      <c r="C98" s="82" t="s">
        <v>167</v>
      </c>
      <c r="D98" s="82" t="s">
        <v>147</v>
      </c>
      <c r="E98" s="82"/>
      <c r="F98" s="82"/>
      <c r="G98" s="82" t="s">
        <v>3179</v>
      </c>
      <c r="H98" s="83"/>
      <c r="I98" s="84" t="s">
        <v>4114</v>
      </c>
      <c r="J98" s="84" t="s">
        <v>1002</v>
      </c>
      <c r="K98" s="84"/>
      <c r="L98" s="82" t="s">
        <v>4117</v>
      </c>
      <c r="M98" s="94" t="s">
        <v>4118</v>
      </c>
      <c r="N98" s="83"/>
      <c r="O98" s="83"/>
      <c r="P98" s="82">
        <v>2</v>
      </c>
      <c r="Q98" s="82" t="s">
        <v>20</v>
      </c>
      <c r="R98" s="82" t="s">
        <v>215</v>
      </c>
      <c r="S98" s="82" t="s">
        <v>4115</v>
      </c>
      <c r="T98" s="85">
        <v>15653</v>
      </c>
      <c r="U98" s="82" t="s">
        <v>4116</v>
      </c>
      <c r="V98" s="9"/>
    </row>
    <row r="99" spans="1:22" x14ac:dyDescent="0.25">
      <c r="A99" s="9">
        <v>93</v>
      </c>
      <c r="B99" s="3">
        <v>1878446</v>
      </c>
      <c r="C99" s="3" t="s">
        <v>169</v>
      </c>
      <c r="D99" s="3" t="s">
        <v>13</v>
      </c>
      <c r="E99" s="3"/>
      <c r="F99" s="3">
        <v>21</v>
      </c>
      <c r="G99" s="3" t="s">
        <v>3179</v>
      </c>
      <c r="I99" s="13" t="s">
        <v>3176</v>
      </c>
      <c r="J99" s="14" t="s">
        <v>1002</v>
      </c>
      <c r="K99" s="14"/>
      <c r="L99" s="3" t="s">
        <v>3436</v>
      </c>
      <c r="M99" s="75"/>
      <c r="N99" s="40"/>
      <c r="O99" s="40"/>
      <c r="P99" s="3">
        <v>2</v>
      </c>
      <c r="Q99" s="3" t="s">
        <v>552</v>
      </c>
      <c r="R99" s="3" t="s">
        <v>121</v>
      </c>
      <c r="S99" s="3" t="s">
        <v>3437</v>
      </c>
      <c r="T99" s="38">
        <v>14754</v>
      </c>
      <c r="U99" s="3" t="s">
        <v>2989</v>
      </c>
      <c r="V99" s="9"/>
    </row>
    <row r="100" spans="1:22" x14ac:dyDescent="0.25">
      <c r="A100" s="9">
        <v>92</v>
      </c>
      <c r="B100" s="3">
        <v>2345469</v>
      </c>
      <c r="C100" s="3" t="s">
        <v>169</v>
      </c>
      <c r="D100" s="3" t="s">
        <v>1037</v>
      </c>
      <c r="E100" s="3"/>
      <c r="F100" s="3">
        <v>27</v>
      </c>
      <c r="G100" s="3" t="s">
        <v>702</v>
      </c>
      <c r="H100" s="3"/>
      <c r="I100" s="13" t="s">
        <v>2783</v>
      </c>
      <c r="J100" s="13" t="s">
        <v>1002</v>
      </c>
      <c r="K100" s="13"/>
      <c r="L100" s="8" t="s">
        <v>547</v>
      </c>
      <c r="M100" s="74" t="s">
        <v>550</v>
      </c>
      <c r="N100" s="3" t="s">
        <v>3829</v>
      </c>
      <c r="O100" s="3"/>
      <c r="P100" s="3">
        <v>2</v>
      </c>
      <c r="Q100" s="3" t="s">
        <v>552</v>
      </c>
      <c r="R100" s="3" t="s">
        <v>16</v>
      </c>
      <c r="S100" s="3" t="s">
        <v>3830</v>
      </c>
      <c r="T100" s="38">
        <v>15773</v>
      </c>
      <c r="U100" s="3" t="s">
        <v>1036</v>
      </c>
      <c r="V100" s="9"/>
    </row>
    <row r="101" spans="1:22" x14ac:dyDescent="0.25">
      <c r="A101" s="9">
        <v>94</v>
      </c>
      <c r="B101" s="3">
        <v>7812995</v>
      </c>
      <c r="C101" s="9" t="s">
        <v>465</v>
      </c>
      <c r="D101" s="9" t="s">
        <v>464</v>
      </c>
      <c r="E101" s="9"/>
      <c r="F101" s="9">
        <v>41</v>
      </c>
      <c r="G101" s="3" t="s">
        <v>549</v>
      </c>
      <c r="H101" s="3"/>
      <c r="I101" s="13">
        <v>2</v>
      </c>
      <c r="J101" s="13" t="s">
        <v>1002</v>
      </c>
      <c r="K101" s="13"/>
      <c r="L101" s="9" t="s">
        <v>533</v>
      </c>
      <c r="M101" s="73" t="s">
        <v>4797</v>
      </c>
      <c r="N101" s="3" t="s">
        <v>3831</v>
      </c>
      <c r="O101" s="9"/>
      <c r="P101" s="9">
        <v>2</v>
      </c>
      <c r="Q101" s="9" t="s">
        <v>20</v>
      </c>
      <c r="R101" s="9" t="s">
        <v>21</v>
      </c>
      <c r="S101" s="9" t="s">
        <v>3832</v>
      </c>
      <c r="T101" s="10">
        <v>14772</v>
      </c>
      <c r="U101" s="3" t="s">
        <v>1017</v>
      </c>
      <c r="V101" s="9"/>
    </row>
    <row r="102" spans="1:22" x14ac:dyDescent="0.25">
      <c r="A102" s="9">
        <v>95</v>
      </c>
      <c r="B102" s="3">
        <v>3127978</v>
      </c>
      <c r="C102" s="9" t="s">
        <v>406</v>
      </c>
      <c r="D102" s="9" t="s">
        <v>81</v>
      </c>
      <c r="E102" s="9"/>
      <c r="F102" s="9">
        <v>35</v>
      </c>
      <c r="G102" s="3" t="s">
        <v>549</v>
      </c>
      <c r="H102" s="3"/>
      <c r="I102" s="13">
        <v>2</v>
      </c>
      <c r="J102" s="13" t="s">
        <v>1002</v>
      </c>
      <c r="K102" s="13" t="s">
        <v>4630</v>
      </c>
      <c r="L102" s="9" t="s">
        <v>60</v>
      </c>
      <c r="M102" s="74" t="s">
        <v>3339</v>
      </c>
      <c r="N102" s="9"/>
      <c r="O102" s="9"/>
      <c r="P102" s="9">
        <v>2</v>
      </c>
      <c r="Q102" s="9" t="s">
        <v>20</v>
      </c>
      <c r="R102" s="9" t="s">
        <v>405</v>
      </c>
      <c r="S102" s="9" t="s">
        <v>404</v>
      </c>
      <c r="T102" s="10">
        <v>16892</v>
      </c>
      <c r="U102" s="3" t="s">
        <v>1065</v>
      </c>
      <c r="V102" s="9"/>
    </row>
    <row r="103" spans="1:22" x14ac:dyDescent="0.25">
      <c r="A103" s="9">
        <v>96</v>
      </c>
      <c r="B103" s="78">
        <v>1794619</v>
      </c>
      <c r="C103" s="9" t="s">
        <v>520</v>
      </c>
      <c r="D103" s="9" t="s">
        <v>519</v>
      </c>
      <c r="E103" s="9"/>
      <c r="F103" s="9">
        <v>28</v>
      </c>
      <c r="G103" s="3" t="s">
        <v>559</v>
      </c>
      <c r="H103" s="3"/>
      <c r="I103" s="13">
        <v>2</v>
      </c>
      <c r="J103" s="13" t="s">
        <v>1002</v>
      </c>
      <c r="K103" s="13"/>
      <c r="L103" s="9" t="s">
        <v>3833</v>
      </c>
      <c r="M103" s="73" t="s">
        <v>518</v>
      </c>
      <c r="N103" s="9"/>
      <c r="O103" s="9"/>
      <c r="P103" s="9">
        <v>2</v>
      </c>
      <c r="Q103" s="9" t="s">
        <v>20</v>
      </c>
      <c r="R103" s="9" t="s">
        <v>215</v>
      </c>
      <c r="S103" s="3" t="s">
        <v>3834</v>
      </c>
      <c r="T103" s="10">
        <v>16359</v>
      </c>
      <c r="U103" s="3" t="s">
        <v>4807</v>
      </c>
      <c r="V103" s="9"/>
    </row>
    <row r="104" spans="1:22" x14ac:dyDescent="0.25">
      <c r="A104" s="9">
        <v>97</v>
      </c>
      <c r="B104" s="3" t="s">
        <v>3835</v>
      </c>
      <c r="C104" s="9" t="s">
        <v>502</v>
      </c>
      <c r="D104" s="9" t="s">
        <v>1020</v>
      </c>
      <c r="E104" s="9"/>
      <c r="F104" s="9">
        <v>20</v>
      </c>
      <c r="G104" s="3" t="s">
        <v>1021</v>
      </c>
      <c r="H104" s="3"/>
      <c r="I104" s="13">
        <v>2</v>
      </c>
      <c r="J104" s="13" t="s">
        <v>1002</v>
      </c>
      <c r="K104" s="13"/>
      <c r="L104" s="9" t="s">
        <v>3836</v>
      </c>
      <c r="M104" s="73" t="s">
        <v>14</v>
      </c>
      <c r="N104" s="9"/>
      <c r="O104" s="9"/>
      <c r="P104" s="9">
        <v>2</v>
      </c>
      <c r="Q104" s="9" t="s">
        <v>15</v>
      </c>
      <c r="R104" s="9" t="s">
        <v>501</v>
      </c>
      <c r="S104" s="9" t="s">
        <v>1018</v>
      </c>
      <c r="T104" s="10">
        <v>15440</v>
      </c>
      <c r="U104" s="3" t="s">
        <v>1019</v>
      </c>
      <c r="V104" s="9"/>
    </row>
    <row r="105" spans="1:22" x14ac:dyDescent="0.25">
      <c r="A105" s="9">
        <v>165</v>
      </c>
      <c r="B105" s="86" t="s">
        <v>4168</v>
      </c>
      <c r="C105" s="82" t="s">
        <v>305</v>
      </c>
      <c r="D105" s="82" t="s">
        <v>4167</v>
      </c>
      <c r="E105" s="83"/>
      <c r="F105" s="82">
        <v>25</v>
      </c>
      <c r="G105" s="82" t="s">
        <v>3179</v>
      </c>
      <c r="H105" s="83" t="s">
        <v>1220</v>
      </c>
      <c r="I105" s="84" t="s">
        <v>4114</v>
      </c>
      <c r="J105" s="84" t="s">
        <v>1002</v>
      </c>
      <c r="K105" s="84"/>
      <c r="L105" s="82" t="s">
        <v>4162</v>
      </c>
      <c r="M105" s="82" t="s">
        <v>4169</v>
      </c>
      <c r="N105" s="83"/>
      <c r="O105" s="83"/>
      <c r="P105" s="82">
        <v>2</v>
      </c>
      <c r="Q105" s="82" t="s">
        <v>552</v>
      </c>
      <c r="R105" s="82" t="s">
        <v>4171</v>
      </c>
      <c r="S105" s="83" t="s">
        <v>4170</v>
      </c>
      <c r="T105" s="85">
        <v>15118</v>
      </c>
      <c r="U105" s="83" t="s">
        <v>4172</v>
      </c>
      <c r="V105" s="9"/>
    </row>
    <row r="106" spans="1:22" x14ac:dyDescent="0.25">
      <c r="A106" s="9">
        <v>98</v>
      </c>
      <c r="B106" s="3">
        <v>1698314</v>
      </c>
      <c r="C106" s="3" t="s">
        <v>3152</v>
      </c>
      <c r="D106" s="3" t="s">
        <v>472</v>
      </c>
      <c r="E106" s="3"/>
      <c r="F106" s="3">
        <v>21</v>
      </c>
      <c r="G106" s="3" t="s">
        <v>3179</v>
      </c>
      <c r="I106" s="13" t="s">
        <v>3176</v>
      </c>
      <c r="J106" s="14" t="s">
        <v>1002</v>
      </c>
      <c r="K106" s="14"/>
      <c r="L106" s="3" t="s">
        <v>3438</v>
      </c>
      <c r="M106" s="75"/>
      <c r="N106" s="40"/>
      <c r="O106" s="40"/>
      <c r="P106" s="3">
        <v>2</v>
      </c>
      <c r="Q106" s="3" t="s">
        <v>552</v>
      </c>
      <c r="R106" s="3" t="s">
        <v>2975</v>
      </c>
      <c r="S106" s="3" t="s">
        <v>3365</v>
      </c>
      <c r="T106" s="38">
        <v>16725</v>
      </c>
      <c r="U106" s="3" t="s">
        <v>2988</v>
      </c>
    </row>
    <row r="107" spans="1:22" x14ac:dyDescent="0.25">
      <c r="A107" s="9">
        <v>99</v>
      </c>
      <c r="B107" s="3">
        <v>7920366</v>
      </c>
      <c r="C107" s="3" t="s">
        <v>308</v>
      </c>
      <c r="D107" s="3" t="s">
        <v>3153</v>
      </c>
      <c r="E107" s="3"/>
      <c r="F107" s="3">
        <v>32</v>
      </c>
      <c r="G107" s="3" t="s">
        <v>3179</v>
      </c>
      <c r="I107" s="13" t="s">
        <v>3176</v>
      </c>
      <c r="J107" s="14" t="s">
        <v>1002</v>
      </c>
      <c r="K107" s="14"/>
      <c r="L107" s="3" t="s">
        <v>3439</v>
      </c>
      <c r="M107" s="75"/>
      <c r="N107" s="40"/>
      <c r="O107" s="40"/>
      <c r="P107" s="3">
        <v>2</v>
      </c>
      <c r="Q107" s="3" t="s">
        <v>552</v>
      </c>
      <c r="R107" s="3" t="s">
        <v>486</v>
      </c>
      <c r="S107" s="3" t="s">
        <v>3440</v>
      </c>
      <c r="T107" s="38">
        <v>16238</v>
      </c>
      <c r="U107" s="3" t="s">
        <v>2987</v>
      </c>
    </row>
    <row r="108" spans="1:22" x14ac:dyDescent="0.25">
      <c r="A108" s="9">
        <v>100</v>
      </c>
      <c r="B108" s="3">
        <v>948725</v>
      </c>
      <c r="C108" s="9" t="s">
        <v>177</v>
      </c>
      <c r="D108" s="9" t="s">
        <v>462</v>
      </c>
      <c r="E108" s="9"/>
      <c r="F108" s="9">
        <v>22</v>
      </c>
      <c r="G108" s="3" t="s">
        <v>690</v>
      </c>
      <c r="H108" s="3"/>
      <c r="I108" s="13">
        <v>1</v>
      </c>
      <c r="J108" s="13" t="s">
        <v>1002</v>
      </c>
      <c r="K108" s="13"/>
      <c r="L108" s="9" t="s">
        <v>533</v>
      </c>
      <c r="M108" s="73" t="s">
        <v>4797</v>
      </c>
      <c r="N108" s="3" t="s">
        <v>3337</v>
      </c>
      <c r="O108" s="9"/>
      <c r="P108" s="9">
        <v>2</v>
      </c>
      <c r="Q108" s="9" t="s">
        <v>20</v>
      </c>
      <c r="R108" s="9" t="s">
        <v>215</v>
      </c>
      <c r="S108" s="9" t="s">
        <v>3338</v>
      </c>
      <c r="T108" s="10">
        <v>15149</v>
      </c>
      <c r="U108" s="3" t="s">
        <v>1074</v>
      </c>
    </row>
    <row r="109" spans="1:22" x14ac:dyDescent="0.25">
      <c r="A109" s="9">
        <v>101</v>
      </c>
      <c r="B109" s="71" t="s">
        <v>3743</v>
      </c>
      <c r="C109" s="9" t="s">
        <v>461</v>
      </c>
      <c r="D109" s="9" t="s">
        <v>460</v>
      </c>
      <c r="E109" s="9"/>
      <c r="F109" s="9">
        <v>22</v>
      </c>
      <c r="G109" s="3" t="s">
        <v>1023</v>
      </c>
      <c r="H109" s="3"/>
      <c r="I109" s="13">
        <v>1</v>
      </c>
      <c r="J109" s="13" t="s">
        <v>1002</v>
      </c>
      <c r="K109" s="13"/>
      <c r="L109" s="120" t="s">
        <v>533</v>
      </c>
      <c r="M109" s="73" t="s">
        <v>4797</v>
      </c>
      <c r="N109" s="3" t="s">
        <v>3340</v>
      </c>
      <c r="O109" s="9"/>
      <c r="P109" s="9">
        <v>2</v>
      </c>
      <c r="Q109" s="9" t="s">
        <v>20</v>
      </c>
      <c r="R109" s="9" t="s">
        <v>459</v>
      </c>
      <c r="S109" s="9" t="s">
        <v>432</v>
      </c>
      <c r="T109" s="10">
        <v>16489</v>
      </c>
      <c r="U109" s="3" t="s">
        <v>1022</v>
      </c>
    </row>
    <row r="110" spans="1:22" x14ac:dyDescent="0.25">
      <c r="A110" s="9">
        <v>102</v>
      </c>
      <c r="B110" s="3">
        <v>972605</v>
      </c>
      <c r="C110" s="9" t="s">
        <v>458</v>
      </c>
      <c r="D110" s="9" t="s">
        <v>63</v>
      </c>
      <c r="E110" s="9"/>
      <c r="F110" s="9">
        <v>22</v>
      </c>
      <c r="G110" s="3" t="s">
        <v>1023</v>
      </c>
      <c r="H110" s="3" t="s">
        <v>754</v>
      </c>
      <c r="I110" s="13">
        <v>1</v>
      </c>
      <c r="J110" s="13" t="s">
        <v>1002</v>
      </c>
      <c r="K110" s="13"/>
      <c r="L110" s="9" t="s">
        <v>533</v>
      </c>
      <c r="M110" s="9" t="s">
        <v>4797</v>
      </c>
      <c r="N110" s="3" t="s">
        <v>3341</v>
      </c>
      <c r="O110" s="9"/>
      <c r="P110" s="9">
        <v>2</v>
      </c>
      <c r="Q110" s="9" t="s">
        <v>20</v>
      </c>
      <c r="R110" s="9" t="s">
        <v>435</v>
      </c>
      <c r="S110" s="9" t="s">
        <v>1024</v>
      </c>
      <c r="T110" s="10">
        <v>15858</v>
      </c>
      <c r="U110" s="3" t="s">
        <v>4808</v>
      </c>
      <c r="V110" s="9"/>
    </row>
    <row r="111" spans="1:22" x14ac:dyDescent="0.25">
      <c r="A111" s="9">
        <v>103</v>
      </c>
      <c r="B111" s="3" t="s">
        <v>3837</v>
      </c>
      <c r="C111" s="9" t="s">
        <v>497</v>
      </c>
      <c r="D111" s="9" t="s">
        <v>1078</v>
      </c>
      <c r="E111" s="9"/>
      <c r="F111" s="9">
        <v>19</v>
      </c>
      <c r="G111" s="3" t="s">
        <v>1015</v>
      </c>
      <c r="H111" s="3"/>
      <c r="I111" s="13">
        <v>2</v>
      </c>
      <c r="J111" s="13" t="s">
        <v>1002</v>
      </c>
      <c r="K111" s="13"/>
      <c r="L111" s="9" t="s">
        <v>3838</v>
      </c>
      <c r="M111" s="9" t="s">
        <v>14</v>
      </c>
      <c r="N111" s="9"/>
      <c r="O111" s="9"/>
      <c r="P111" s="9">
        <v>2</v>
      </c>
      <c r="Q111" s="9" t="s">
        <v>20</v>
      </c>
      <c r="R111" s="9" t="s">
        <v>47</v>
      </c>
      <c r="S111" s="3" t="s">
        <v>4809</v>
      </c>
      <c r="T111" s="10">
        <v>15075</v>
      </c>
      <c r="U111" s="3" t="s">
        <v>1083</v>
      </c>
    </row>
    <row r="112" spans="1:22" x14ac:dyDescent="0.25">
      <c r="A112" s="9">
        <v>104</v>
      </c>
      <c r="B112" s="3">
        <v>2356710</v>
      </c>
      <c r="C112" s="9" t="s">
        <v>511</v>
      </c>
      <c r="D112" s="9" t="s">
        <v>695</v>
      </c>
      <c r="E112" s="9"/>
      <c r="F112" s="3">
        <v>31</v>
      </c>
      <c r="G112" s="3" t="s">
        <v>694</v>
      </c>
      <c r="H112" s="3"/>
      <c r="I112" s="13">
        <v>3</v>
      </c>
      <c r="J112" s="13" t="s">
        <v>1002</v>
      </c>
      <c r="K112" s="13"/>
      <c r="L112" s="120" t="s">
        <v>375</v>
      </c>
      <c r="M112" s="3" t="s">
        <v>3839</v>
      </c>
      <c r="N112" s="9"/>
      <c r="O112" s="9"/>
      <c r="P112" s="9">
        <v>2</v>
      </c>
      <c r="Q112" s="9" t="s">
        <v>20</v>
      </c>
      <c r="R112" s="3" t="s">
        <v>16</v>
      </c>
      <c r="S112" s="3" t="s">
        <v>3840</v>
      </c>
      <c r="T112" s="46">
        <v>15871</v>
      </c>
      <c r="U112" s="3" t="s">
        <v>1028</v>
      </c>
    </row>
    <row r="113" spans="1:22" x14ac:dyDescent="0.25">
      <c r="A113" s="9">
        <v>108</v>
      </c>
      <c r="B113" s="3">
        <v>1129440</v>
      </c>
      <c r="C113" s="9" t="s">
        <v>359</v>
      </c>
      <c r="D113" s="9" t="s">
        <v>436</v>
      </c>
      <c r="E113" s="9"/>
      <c r="F113" s="9">
        <v>21</v>
      </c>
      <c r="G113" s="3" t="s">
        <v>1029</v>
      </c>
      <c r="H113" s="3"/>
      <c r="I113" s="13">
        <v>2</v>
      </c>
      <c r="J113" s="13" t="s">
        <v>1002</v>
      </c>
      <c r="K113" s="13"/>
      <c r="L113" s="9" t="s">
        <v>3845</v>
      </c>
      <c r="M113" s="3" t="s">
        <v>4797</v>
      </c>
      <c r="N113" s="3" t="s">
        <v>4797</v>
      </c>
      <c r="O113" s="9"/>
      <c r="P113" s="9">
        <v>2</v>
      </c>
      <c r="Q113" s="9" t="s">
        <v>20</v>
      </c>
      <c r="R113" s="9" t="s">
        <v>435</v>
      </c>
      <c r="S113" s="3" t="s">
        <v>3846</v>
      </c>
      <c r="T113" s="10">
        <v>16069</v>
      </c>
      <c r="U113" s="3" t="s">
        <v>1032</v>
      </c>
    </row>
    <row r="114" spans="1:22" x14ac:dyDescent="0.25">
      <c r="A114" s="9">
        <v>105</v>
      </c>
      <c r="B114" s="71">
        <v>320035</v>
      </c>
      <c r="C114" s="3" t="s">
        <v>359</v>
      </c>
      <c r="D114" s="3" t="s">
        <v>239</v>
      </c>
      <c r="E114" s="3"/>
      <c r="F114" s="3">
        <v>20</v>
      </c>
      <c r="G114" s="3" t="s">
        <v>3179</v>
      </c>
      <c r="I114" s="13" t="s">
        <v>3176</v>
      </c>
      <c r="J114" s="14" t="s">
        <v>1002</v>
      </c>
      <c r="K114" s="14"/>
      <c r="L114" s="3" t="s">
        <v>3441</v>
      </c>
      <c r="M114" s="40"/>
      <c r="N114" s="40"/>
      <c r="O114" s="40"/>
      <c r="P114" s="3">
        <v>2</v>
      </c>
      <c r="Q114" s="3" t="s">
        <v>552</v>
      </c>
      <c r="R114" s="3" t="s">
        <v>99</v>
      </c>
      <c r="S114" s="3" t="s">
        <v>4810</v>
      </c>
      <c r="T114" s="38">
        <v>14767</v>
      </c>
      <c r="U114" s="3" t="s">
        <v>2986</v>
      </c>
      <c r="V114" s="9"/>
    </row>
    <row r="115" spans="1:22" x14ac:dyDescent="0.25">
      <c r="A115" s="9">
        <v>106</v>
      </c>
      <c r="B115" s="3">
        <v>302428</v>
      </c>
      <c r="C115" s="9" t="s">
        <v>359</v>
      </c>
      <c r="D115" s="9" t="s">
        <v>509</v>
      </c>
      <c r="E115" s="9"/>
      <c r="F115" s="9">
        <v>29</v>
      </c>
      <c r="G115" s="3" t="s">
        <v>1029</v>
      </c>
      <c r="H115" s="3"/>
      <c r="I115" s="13">
        <v>1</v>
      </c>
      <c r="J115" s="13" t="s">
        <v>1002</v>
      </c>
      <c r="K115" s="13"/>
      <c r="L115" s="120" t="s">
        <v>375</v>
      </c>
      <c r="M115" s="3" t="s">
        <v>3841</v>
      </c>
      <c r="N115" s="9"/>
      <c r="O115" s="9"/>
      <c r="P115" s="9">
        <v>2</v>
      </c>
      <c r="Q115" s="9" t="s">
        <v>20</v>
      </c>
      <c r="R115" s="9" t="s">
        <v>508</v>
      </c>
      <c r="S115" s="9" t="s">
        <v>3842</v>
      </c>
      <c r="T115" s="10">
        <v>16561</v>
      </c>
      <c r="U115" s="3" t="s">
        <v>4120</v>
      </c>
    </row>
    <row r="116" spans="1:22" x14ac:dyDescent="0.25">
      <c r="A116" s="9">
        <v>107</v>
      </c>
      <c r="B116" s="3" t="s">
        <v>3843</v>
      </c>
      <c r="C116" s="9" t="s">
        <v>359</v>
      </c>
      <c r="D116" s="9" t="s">
        <v>457</v>
      </c>
      <c r="E116" s="9"/>
      <c r="F116" s="9">
        <v>27</v>
      </c>
      <c r="G116" s="3" t="s">
        <v>1029</v>
      </c>
      <c r="H116" s="3"/>
      <c r="I116" s="13">
        <v>3</v>
      </c>
      <c r="J116" s="13" t="s">
        <v>1002</v>
      </c>
      <c r="K116" s="13"/>
      <c r="L116" s="9" t="s">
        <v>533</v>
      </c>
      <c r="M116" s="9" t="s">
        <v>4797</v>
      </c>
      <c r="N116" s="9" t="s">
        <v>3844</v>
      </c>
      <c r="O116" s="9"/>
      <c r="P116" s="9">
        <v>2</v>
      </c>
      <c r="Q116" s="9" t="s">
        <v>20</v>
      </c>
      <c r="R116" s="9" t="s">
        <v>456</v>
      </c>
      <c r="S116" s="9" t="s">
        <v>1030</v>
      </c>
      <c r="T116" s="10">
        <v>15118</v>
      </c>
      <c r="U116" s="3" t="s">
        <v>1031</v>
      </c>
      <c r="V116" s="9"/>
    </row>
    <row r="117" spans="1:22" x14ac:dyDescent="0.25">
      <c r="A117" s="82">
        <v>167</v>
      </c>
      <c r="B117" s="82">
        <v>2698669</v>
      </c>
      <c r="C117" s="82" t="s">
        <v>181</v>
      </c>
      <c r="D117" s="82" t="s">
        <v>803</v>
      </c>
      <c r="E117" s="83"/>
      <c r="F117" s="82">
        <v>29</v>
      </c>
      <c r="G117" s="82" t="s">
        <v>3179</v>
      </c>
      <c r="H117" s="83"/>
      <c r="I117" s="84" t="s">
        <v>4114</v>
      </c>
      <c r="J117" s="84" t="s">
        <v>1002</v>
      </c>
      <c r="K117" s="84"/>
      <c r="L117" s="82" t="s">
        <v>4117</v>
      </c>
      <c r="M117" s="83" t="s">
        <v>4230</v>
      </c>
      <c r="N117" s="83"/>
      <c r="O117" s="83"/>
      <c r="P117" s="82">
        <v>2</v>
      </c>
      <c r="Q117" s="82" t="s">
        <v>20</v>
      </c>
      <c r="R117" s="82" t="s">
        <v>4227</v>
      </c>
      <c r="S117" s="83" t="s">
        <v>4228</v>
      </c>
      <c r="T117" s="85">
        <v>16283</v>
      </c>
      <c r="U117" s="82" t="s">
        <v>4229</v>
      </c>
      <c r="V117" s="9"/>
    </row>
    <row r="118" spans="1:22" x14ac:dyDescent="0.25">
      <c r="A118" s="9">
        <v>109</v>
      </c>
      <c r="B118" s="3">
        <v>3067026</v>
      </c>
      <c r="C118" s="3" t="s">
        <v>3154</v>
      </c>
      <c r="D118" s="3" t="s">
        <v>3155</v>
      </c>
      <c r="E118" s="3"/>
      <c r="F118" s="3">
        <v>21</v>
      </c>
      <c r="G118" s="3" t="s">
        <v>3179</v>
      </c>
      <c r="I118" s="13" t="s">
        <v>3176</v>
      </c>
      <c r="J118" s="14" t="s">
        <v>1002</v>
      </c>
      <c r="K118" s="14"/>
      <c r="L118" s="3" t="s">
        <v>3442</v>
      </c>
      <c r="M118" s="40"/>
      <c r="N118" s="40"/>
      <c r="O118" s="40"/>
      <c r="P118" s="3">
        <v>2</v>
      </c>
      <c r="Q118" s="3" t="s">
        <v>552</v>
      </c>
      <c r="R118" s="3" t="s">
        <v>16</v>
      </c>
      <c r="S118" s="3" t="s">
        <v>3443</v>
      </c>
      <c r="T118" s="38">
        <v>16495</v>
      </c>
      <c r="U118" s="3" t="s">
        <v>2985</v>
      </c>
      <c r="V118" s="9"/>
    </row>
    <row r="119" spans="1:22" x14ac:dyDescent="0.25">
      <c r="A119" s="9">
        <v>110</v>
      </c>
      <c r="B119" s="3">
        <v>804718</v>
      </c>
      <c r="C119" s="3" t="s">
        <v>3154</v>
      </c>
      <c r="D119" s="3" t="s">
        <v>18</v>
      </c>
      <c r="E119" s="3"/>
      <c r="F119" s="3">
        <v>40</v>
      </c>
      <c r="G119" s="3" t="s">
        <v>3179</v>
      </c>
      <c r="I119" s="13" t="s">
        <v>3176</v>
      </c>
      <c r="J119" s="14" t="s">
        <v>1002</v>
      </c>
      <c r="K119" s="14"/>
      <c r="L119" s="3" t="s">
        <v>3444</v>
      </c>
      <c r="M119" s="40" t="s">
        <v>4250</v>
      </c>
      <c r="N119" s="40"/>
      <c r="O119" s="40"/>
      <c r="P119" s="3">
        <v>2</v>
      </c>
      <c r="Q119" s="3" t="s">
        <v>552</v>
      </c>
      <c r="R119" s="3" t="s">
        <v>21</v>
      </c>
      <c r="S119" s="3" t="s">
        <v>3445</v>
      </c>
      <c r="T119" s="38">
        <v>14779</v>
      </c>
      <c r="U119" s="3" t="s">
        <v>2984</v>
      </c>
    </row>
    <row r="120" spans="1:22" x14ac:dyDescent="0.25">
      <c r="A120" s="9">
        <v>111</v>
      </c>
      <c r="B120" s="3">
        <v>4542868</v>
      </c>
      <c r="C120" s="3" t="s">
        <v>312</v>
      </c>
      <c r="D120" s="3" t="s">
        <v>499</v>
      </c>
      <c r="E120" s="3"/>
      <c r="F120" s="3">
        <v>27</v>
      </c>
      <c r="G120" s="3" t="s">
        <v>3179</v>
      </c>
      <c r="I120" s="13" t="s">
        <v>3176</v>
      </c>
      <c r="J120" s="14" t="s">
        <v>1002</v>
      </c>
      <c r="K120" s="14"/>
      <c r="L120" s="8" t="s">
        <v>3446</v>
      </c>
      <c r="M120" s="40"/>
      <c r="N120" s="40"/>
      <c r="O120" s="40"/>
      <c r="P120" s="3">
        <v>2</v>
      </c>
      <c r="Q120" s="3" t="s">
        <v>552</v>
      </c>
      <c r="R120" s="3" t="s">
        <v>21</v>
      </c>
      <c r="S120" s="3" t="s">
        <v>4811</v>
      </c>
      <c r="T120" s="38">
        <v>15450</v>
      </c>
      <c r="U120" s="3" t="s">
        <v>2983</v>
      </c>
    </row>
    <row r="121" spans="1:22" x14ac:dyDescent="0.25">
      <c r="A121" s="9">
        <v>112</v>
      </c>
      <c r="B121" s="3">
        <v>14828272</v>
      </c>
      <c r="C121" s="9" t="s">
        <v>455</v>
      </c>
      <c r="D121" s="9" t="s">
        <v>454</v>
      </c>
      <c r="E121" s="9"/>
      <c r="F121" s="9">
        <v>18</v>
      </c>
      <c r="G121" s="3" t="s">
        <v>1029</v>
      </c>
      <c r="H121" s="3"/>
      <c r="I121" s="13">
        <v>1</v>
      </c>
      <c r="J121" s="13" t="s">
        <v>1002</v>
      </c>
      <c r="K121" s="13"/>
      <c r="L121" s="9" t="s">
        <v>533</v>
      </c>
      <c r="M121" s="9" t="s">
        <v>4797</v>
      </c>
      <c r="N121" s="3" t="s">
        <v>3342</v>
      </c>
      <c r="O121" s="9"/>
      <c r="P121" s="9">
        <v>2</v>
      </c>
      <c r="Q121" s="9" t="s">
        <v>20</v>
      </c>
      <c r="R121" s="9" t="s">
        <v>215</v>
      </c>
      <c r="S121" s="9" t="s">
        <v>407</v>
      </c>
      <c r="T121" s="10">
        <v>16501</v>
      </c>
      <c r="U121" s="3" t="s">
        <v>1033</v>
      </c>
    </row>
    <row r="122" spans="1:22" x14ac:dyDescent="0.25">
      <c r="A122" s="9">
        <v>113</v>
      </c>
      <c r="B122" s="3">
        <v>295517</v>
      </c>
      <c r="C122" s="3" t="s">
        <v>3156</v>
      </c>
      <c r="D122" s="3" t="s">
        <v>3157</v>
      </c>
      <c r="E122" s="3"/>
      <c r="F122" s="3">
        <v>24</v>
      </c>
      <c r="G122" s="3" t="s">
        <v>4173</v>
      </c>
      <c r="I122" s="13" t="s">
        <v>3176</v>
      </c>
      <c r="J122" s="14" t="s">
        <v>1002</v>
      </c>
      <c r="K122" s="14"/>
      <c r="L122" s="8" t="s">
        <v>3447</v>
      </c>
      <c r="M122" s="40"/>
      <c r="N122" s="40"/>
      <c r="O122" s="40"/>
      <c r="P122" s="3">
        <v>2</v>
      </c>
      <c r="Q122" s="3" t="s">
        <v>552</v>
      </c>
      <c r="R122" s="3" t="s">
        <v>508</v>
      </c>
      <c r="S122" s="3" t="s">
        <v>4812</v>
      </c>
      <c r="T122" s="38">
        <v>16265</v>
      </c>
      <c r="U122" s="3" t="s">
        <v>4174</v>
      </c>
      <c r="V122" s="9"/>
    </row>
    <row r="123" spans="1:22" x14ac:dyDescent="0.25">
      <c r="A123" s="9">
        <v>114</v>
      </c>
      <c r="B123" s="3">
        <v>4743839</v>
      </c>
      <c r="C123" s="3" t="s">
        <v>3158</v>
      </c>
      <c r="D123" s="3" t="s">
        <v>13</v>
      </c>
      <c r="E123" s="3"/>
      <c r="F123" s="3">
        <v>32</v>
      </c>
      <c r="G123" s="3" t="s">
        <v>3179</v>
      </c>
      <c r="I123" s="13" t="s">
        <v>3176</v>
      </c>
      <c r="J123" s="14" t="s">
        <v>1002</v>
      </c>
      <c r="K123" s="14"/>
      <c r="L123" s="3" t="s">
        <v>3448</v>
      </c>
      <c r="M123" s="40" t="s">
        <v>4250</v>
      </c>
      <c r="N123" s="40"/>
      <c r="O123" s="40"/>
      <c r="P123" s="3">
        <v>2</v>
      </c>
      <c r="Q123" s="3" t="s">
        <v>552</v>
      </c>
      <c r="R123" s="3" t="s">
        <v>21</v>
      </c>
      <c r="S123" s="3" t="s">
        <v>3449</v>
      </c>
      <c r="T123" s="38">
        <v>14779</v>
      </c>
      <c r="U123" s="3" t="s">
        <v>2982</v>
      </c>
      <c r="V123" s="9"/>
    </row>
    <row r="124" spans="1:22" x14ac:dyDescent="0.25">
      <c r="A124" s="9">
        <v>115</v>
      </c>
      <c r="B124" s="3" t="s">
        <v>3744</v>
      </c>
      <c r="C124" s="3" t="s">
        <v>3159</v>
      </c>
      <c r="D124" s="3" t="s">
        <v>3160</v>
      </c>
      <c r="E124" s="3"/>
      <c r="F124" s="3">
        <v>21</v>
      </c>
      <c r="G124" s="3" t="s">
        <v>3179</v>
      </c>
      <c r="I124" s="13" t="s">
        <v>3176</v>
      </c>
      <c r="J124" s="14" t="s">
        <v>1002</v>
      </c>
      <c r="K124" s="14"/>
      <c r="L124" s="3" t="s">
        <v>3450</v>
      </c>
      <c r="M124" s="40"/>
      <c r="N124" s="40"/>
      <c r="O124" s="40"/>
      <c r="P124" s="3">
        <v>2</v>
      </c>
      <c r="Q124" s="3" t="s">
        <v>552</v>
      </c>
      <c r="R124" s="3" t="s">
        <v>514</v>
      </c>
      <c r="S124" s="3" t="s">
        <v>3451</v>
      </c>
      <c r="T124" s="38">
        <v>16529</v>
      </c>
      <c r="U124" s="3" t="s">
        <v>2981</v>
      </c>
      <c r="V124" s="9"/>
    </row>
    <row r="125" spans="1:22" x14ac:dyDescent="0.25">
      <c r="A125" s="9">
        <v>116</v>
      </c>
      <c r="B125" s="3">
        <v>4751755</v>
      </c>
      <c r="C125" s="9" t="s">
        <v>403</v>
      </c>
      <c r="D125" s="9" t="s">
        <v>402</v>
      </c>
      <c r="E125" s="9"/>
      <c r="F125" s="9">
        <v>25</v>
      </c>
      <c r="G125" s="3" t="s">
        <v>559</v>
      </c>
      <c r="H125" s="3"/>
      <c r="I125" s="13">
        <v>1</v>
      </c>
      <c r="J125" s="13" t="s">
        <v>1002</v>
      </c>
      <c r="K125" s="13" t="s">
        <v>4630</v>
      </c>
      <c r="L125" s="9" t="s">
        <v>60</v>
      </c>
      <c r="M125" s="3" t="s">
        <v>3343</v>
      </c>
      <c r="N125" s="9"/>
      <c r="O125" s="9"/>
      <c r="P125" s="9">
        <v>2</v>
      </c>
      <c r="Q125" s="9" t="s">
        <v>20</v>
      </c>
      <c r="R125" s="9" t="s">
        <v>21</v>
      </c>
      <c r="S125" s="9" t="s">
        <v>164</v>
      </c>
      <c r="T125" s="10">
        <v>15188</v>
      </c>
      <c r="U125" s="3" t="s">
        <v>2980</v>
      </c>
    </row>
    <row r="126" spans="1:22" x14ac:dyDescent="0.25">
      <c r="A126" s="9">
        <v>117</v>
      </c>
      <c r="B126" s="3">
        <v>4758664</v>
      </c>
      <c r="C126" s="3" t="s">
        <v>3161</v>
      </c>
      <c r="D126" s="3" t="s">
        <v>216</v>
      </c>
      <c r="E126" s="3"/>
      <c r="F126" s="3">
        <v>21</v>
      </c>
      <c r="G126" s="3" t="s">
        <v>3179</v>
      </c>
      <c r="I126" s="13" t="s">
        <v>3176</v>
      </c>
      <c r="J126" s="14" t="s">
        <v>1002</v>
      </c>
      <c r="K126" s="14"/>
      <c r="L126" s="3" t="s">
        <v>3452</v>
      </c>
      <c r="M126" s="40"/>
      <c r="N126" s="40"/>
      <c r="O126" s="40"/>
      <c r="P126" s="3">
        <v>2</v>
      </c>
      <c r="Q126" s="3" t="s">
        <v>552</v>
      </c>
      <c r="R126" s="3" t="s">
        <v>21</v>
      </c>
      <c r="S126" s="3" t="s">
        <v>3268</v>
      </c>
      <c r="T126" s="38">
        <v>16095</v>
      </c>
      <c r="U126" s="3" t="s">
        <v>2979</v>
      </c>
      <c r="V126" s="9"/>
    </row>
    <row r="127" spans="1:22" x14ac:dyDescent="0.25">
      <c r="A127" s="9">
        <v>118</v>
      </c>
      <c r="B127" s="3">
        <v>173506</v>
      </c>
      <c r="C127" s="9" t="s">
        <v>434</v>
      </c>
      <c r="D127" s="9" t="s">
        <v>433</v>
      </c>
      <c r="E127" s="9"/>
      <c r="F127" s="9">
        <v>21</v>
      </c>
      <c r="G127" s="3" t="s">
        <v>1026</v>
      </c>
      <c r="H127" s="3"/>
      <c r="I127" s="13">
        <v>1</v>
      </c>
      <c r="J127" s="13" t="s">
        <v>1002</v>
      </c>
      <c r="K127" s="13"/>
      <c r="L127" s="3" t="s">
        <v>3344</v>
      </c>
      <c r="M127" s="3" t="s">
        <v>5249</v>
      </c>
      <c r="N127" s="9"/>
      <c r="O127" s="9"/>
      <c r="P127" s="9">
        <v>2</v>
      </c>
      <c r="Q127" s="9" t="s">
        <v>20</v>
      </c>
      <c r="R127" s="9" t="s">
        <v>1025</v>
      </c>
      <c r="S127" s="9" t="s">
        <v>3345</v>
      </c>
      <c r="T127" s="10">
        <v>16204</v>
      </c>
      <c r="U127" s="3" t="s">
        <v>3346</v>
      </c>
      <c r="V127" s="9"/>
    </row>
    <row r="128" spans="1:22" x14ac:dyDescent="0.25">
      <c r="A128" s="9">
        <v>120</v>
      </c>
      <c r="B128" s="3">
        <v>2721292</v>
      </c>
      <c r="C128" s="9" t="s">
        <v>504</v>
      </c>
      <c r="D128" s="9" t="s">
        <v>503</v>
      </c>
      <c r="E128" s="9"/>
      <c r="F128" s="9">
        <v>28</v>
      </c>
      <c r="G128" s="3" t="s">
        <v>559</v>
      </c>
      <c r="H128" s="3"/>
      <c r="I128" s="13">
        <v>1</v>
      </c>
      <c r="J128" s="13" t="s">
        <v>1002</v>
      </c>
      <c r="K128" s="13"/>
      <c r="L128" s="9" t="s">
        <v>3847</v>
      </c>
      <c r="M128" s="3" t="s">
        <v>4797</v>
      </c>
      <c r="N128" s="9"/>
      <c r="O128" s="9"/>
      <c r="P128" s="9">
        <v>2</v>
      </c>
      <c r="Q128" s="9" t="s">
        <v>15</v>
      </c>
      <c r="R128" s="9" t="s">
        <v>364</v>
      </c>
      <c r="S128" s="9" t="s">
        <v>3848</v>
      </c>
      <c r="T128" s="10">
        <v>15826</v>
      </c>
      <c r="U128" s="3" t="s">
        <v>5347</v>
      </c>
    </row>
    <row r="129" spans="1:22" x14ac:dyDescent="0.25">
      <c r="A129" s="9">
        <v>121</v>
      </c>
      <c r="B129" s="3">
        <v>4540020</v>
      </c>
      <c r="C129" s="3" t="s">
        <v>3162</v>
      </c>
      <c r="D129" s="3" t="s">
        <v>464</v>
      </c>
      <c r="E129" s="3"/>
      <c r="F129" s="3">
        <v>22</v>
      </c>
      <c r="G129" s="3" t="s">
        <v>3179</v>
      </c>
      <c r="I129" s="13" t="s">
        <v>3176</v>
      </c>
      <c r="J129" s="14" t="s">
        <v>1002</v>
      </c>
      <c r="K129" s="14"/>
      <c r="L129" s="8" t="s">
        <v>3453</v>
      </c>
      <c r="M129" s="75"/>
      <c r="N129" s="40"/>
      <c r="O129" s="40"/>
      <c r="P129" s="3">
        <v>2</v>
      </c>
      <c r="Q129" s="3" t="s">
        <v>552</v>
      </c>
      <c r="R129" s="3" t="s">
        <v>21</v>
      </c>
      <c r="S129" s="3" t="s">
        <v>4795</v>
      </c>
      <c r="T129" s="38">
        <v>15441</v>
      </c>
      <c r="U129" s="3" t="s">
        <v>2977</v>
      </c>
    </row>
    <row r="130" spans="1:22" x14ac:dyDescent="0.25">
      <c r="A130" s="9">
        <v>122</v>
      </c>
      <c r="B130" s="3">
        <v>4536326</v>
      </c>
      <c r="C130" s="3" t="s">
        <v>3077</v>
      </c>
      <c r="D130" s="3" t="s">
        <v>85</v>
      </c>
      <c r="E130" s="3"/>
      <c r="F130" s="3">
        <v>28</v>
      </c>
      <c r="G130" s="3" t="s">
        <v>3179</v>
      </c>
      <c r="I130" s="13" t="s">
        <v>3176</v>
      </c>
      <c r="J130" s="14" t="s">
        <v>1002</v>
      </c>
      <c r="K130" s="14"/>
      <c r="L130" s="8" t="s">
        <v>3454</v>
      </c>
      <c r="M130" s="75"/>
      <c r="N130" s="40"/>
      <c r="O130" s="40"/>
      <c r="P130" s="3">
        <v>2</v>
      </c>
      <c r="Q130" s="3" t="s">
        <v>552</v>
      </c>
      <c r="R130" s="3" t="s">
        <v>21</v>
      </c>
      <c r="S130" s="3" t="s">
        <v>4813</v>
      </c>
      <c r="T130" s="38">
        <v>15445</v>
      </c>
      <c r="U130" s="3" t="s">
        <v>2976</v>
      </c>
      <c r="V130" s="83"/>
    </row>
    <row r="131" spans="1:22" x14ac:dyDescent="0.25">
      <c r="A131" s="9">
        <v>123</v>
      </c>
      <c r="B131" s="3">
        <v>644035</v>
      </c>
      <c r="C131" s="3" t="s">
        <v>2690</v>
      </c>
      <c r="D131" s="3" t="s">
        <v>72</v>
      </c>
      <c r="E131" s="3"/>
      <c r="F131" s="3">
        <v>24</v>
      </c>
      <c r="G131" s="3" t="s">
        <v>3179</v>
      </c>
      <c r="I131" s="13" t="s">
        <v>3176</v>
      </c>
      <c r="J131" s="14" t="s">
        <v>1002</v>
      </c>
      <c r="K131" s="14"/>
      <c r="L131" s="3" t="s">
        <v>3455</v>
      </c>
      <c r="M131" s="75"/>
      <c r="N131" s="40"/>
      <c r="O131" s="40"/>
      <c r="P131" s="3">
        <v>2</v>
      </c>
      <c r="Q131" s="3" t="s">
        <v>552</v>
      </c>
      <c r="R131" s="3" t="s">
        <v>2975</v>
      </c>
      <c r="S131" s="3" t="s">
        <v>3456</v>
      </c>
      <c r="T131" s="38">
        <v>16002</v>
      </c>
      <c r="U131" s="3" t="s">
        <v>2974</v>
      </c>
    </row>
    <row r="132" spans="1:22" x14ac:dyDescent="0.25">
      <c r="A132" s="9">
        <v>124</v>
      </c>
      <c r="B132" s="3">
        <v>2825674</v>
      </c>
      <c r="C132" s="9" t="s">
        <v>452</v>
      </c>
      <c r="D132" s="9" t="s">
        <v>1035</v>
      </c>
      <c r="E132" s="9"/>
      <c r="F132" s="9">
        <v>27</v>
      </c>
      <c r="G132" s="3" t="s">
        <v>693</v>
      </c>
      <c r="H132" s="3"/>
      <c r="I132" s="13">
        <v>1</v>
      </c>
      <c r="J132" s="13" t="s">
        <v>1002</v>
      </c>
      <c r="K132" s="13"/>
      <c r="L132" s="9" t="s">
        <v>533</v>
      </c>
      <c r="M132" s="73" t="s">
        <v>4797</v>
      </c>
      <c r="N132" s="9" t="s">
        <v>3347</v>
      </c>
      <c r="O132" s="9"/>
      <c r="P132" s="9">
        <v>2</v>
      </c>
      <c r="Q132" s="9" t="s">
        <v>20</v>
      </c>
      <c r="R132" s="9" t="s">
        <v>21</v>
      </c>
      <c r="S132" s="9" t="s">
        <v>3348</v>
      </c>
      <c r="T132" s="10">
        <v>15647</v>
      </c>
      <c r="U132" s="3" t="s">
        <v>1034</v>
      </c>
      <c r="V132" s="9"/>
    </row>
    <row r="133" spans="1:22" x14ac:dyDescent="0.25">
      <c r="A133" s="9">
        <v>126</v>
      </c>
      <c r="B133" s="3">
        <v>4543515</v>
      </c>
      <c r="C133" s="3" t="s">
        <v>546</v>
      </c>
      <c r="D133" s="9" t="s">
        <v>45</v>
      </c>
      <c r="E133" s="9"/>
      <c r="F133" s="9">
        <v>27</v>
      </c>
      <c r="G133" s="3" t="s">
        <v>559</v>
      </c>
      <c r="H133" s="3"/>
      <c r="I133" s="13">
        <v>1</v>
      </c>
      <c r="J133" s="13" t="s">
        <v>1002</v>
      </c>
      <c r="K133" s="13"/>
      <c r="L133" s="9" t="s">
        <v>60</v>
      </c>
      <c r="M133" s="74" t="s">
        <v>547</v>
      </c>
      <c r="N133" s="3" t="s">
        <v>3349</v>
      </c>
      <c r="O133" s="9"/>
      <c r="P133" s="9">
        <v>2</v>
      </c>
      <c r="Q133" s="9" t="s">
        <v>20</v>
      </c>
      <c r="R133" s="9" t="s">
        <v>21</v>
      </c>
      <c r="S133" s="3" t="s">
        <v>4814</v>
      </c>
      <c r="T133" s="10">
        <v>16230</v>
      </c>
      <c r="U133" s="3" t="s">
        <v>3350</v>
      </c>
      <c r="V133" s="9"/>
    </row>
    <row r="134" spans="1:22" x14ac:dyDescent="0.25">
      <c r="A134" s="9">
        <v>127</v>
      </c>
      <c r="B134" s="3" t="s">
        <v>3745</v>
      </c>
      <c r="C134" s="3" t="s">
        <v>329</v>
      </c>
      <c r="D134" s="3" t="s">
        <v>45</v>
      </c>
      <c r="E134" s="3"/>
      <c r="F134" s="3">
        <v>23</v>
      </c>
      <c r="G134" s="3" t="s">
        <v>3179</v>
      </c>
      <c r="I134" s="13" t="s">
        <v>3176</v>
      </c>
      <c r="J134" s="14" t="s">
        <v>1002</v>
      </c>
      <c r="K134" s="14"/>
      <c r="L134" s="3" t="s">
        <v>3457</v>
      </c>
      <c r="M134" s="75"/>
      <c r="N134" s="40"/>
      <c r="O134" s="40"/>
      <c r="P134" s="3">
        <v>2</v>
      </c>
      <c r="Q134" s="3" t="s">
        <v>552</v>
      </c>
      <c r="R134" s="3" t="s">
        <v>38</v>
      </c>
      <c r="S134" s="3" t="s">
        <v>3458</v>
      </c>
      <c r="T134" s="38">
        <v>15998</v>
      </c>
      <c r="U134" s="3" t="s">
        <v>2973</v>
      </c>
      <c r="V134" s="9"/>
    </row>
    <row r="135" spans="1:22" x14ac:dyDescent="0.25">
      <c r="A135" s="9">
        <v>159</v>
      </c>
      <c r="B135" s="8"/>
      <c r="C135" s="82" t="s">
        <v>202</v>
      </c>
      <c r="D135" s="82" t="s">
        <v>72</v>
      </c>
      <c r="E135" s="82"/>
      <c r="F135" s="162">
        <v>45</v>
      </c>
      <c r="G135" s="82" t="s">
        <v>4140</v>
      </c>
      <c r="H135" s="83"/>
      <c r="I135" s="84" t="s">
        <v>4114</v>
      </c>
      <c r="J135" s="84" t="s">
        <v>1002</v>
      </c>
      <c r="K135" s="84"/>
      <c r="L135" s="82" t="s">
        <v>4139</v>
      </c>
      <c r="M135" s="83"/>
      <c r="N135" s="83"/>
      <c r="O135" s="83"/>
      <c r="P135" s="82">
        <v>2</v>
      </c>
      <c r="Q135" s="82" t="s">
        <v>552</v>
      </c>
      <c r="R135" s="82"/>
      <c r="S135" s="82" t="s">
        <v>4141</v>
      </c>
      <c r="T135" s="163" t="s">
        <v>5348</v>
      </c>
      <c r="U135" s="82" t="s">
        <v>5349</v>
      </c>
      <c r="V135" s="9"/>
    </row>
    <row r="136" spans="1:22" x14ac:dyDescent="0.25">
      <c r="A136" s="9" t="s">
        <v>747</v>
      </c>
      <c r="B136" s="3" t="s">
        <v>3746</v>
      </c>
      <c r="C136" s="3" t="s">
        <v>202</v>
      </c>
      <c r="D136" s="3" t="s">
        <v>857</v>
      </c>
      <c r="E136" s="3"/>
      <c r="F136" s="3">
        <v>23</v>
      </c>
      <c r="G136" s="3" t="s">
        <v>3179</v>
      </c>
      <c r="I136" s="13" t="s">
        <v>3176</v>
      </c>
      <c r="J136" s="14" t="s">
        <v>1002</v>
      </c>
      <c r="K136" s="14"/>
      <c r="L136" s="3" t="s">
        <v>3459</v>
      </c>
      <c r="M136" s="75"/>
      <c r="N136" s="40"/>
      <c r="O136" s="40"/>
      <c r="P136" s="3">
        <v>2</v>
      </c>
      <c r="Q136" s="3" t="s">
        <v>552</v>
      </c>
      <c r="R136" s="3" t="s">
        <v>411</v>
      </c>
      <c r="S136" s="3" t="s">
        <v>3460</v>
      </c>
      <c r="T136" s="38">
        <v>15528</v>
      </c>
      <c r="U136" s="3" t="s">
        <v>2972</v>
      </c>
    </row>
    <row r="137" spans="1:22" x14ac:dyDescent="0.25">
      <c r="A137" s="9">
        <v>128</v>
      </c>
      <c r="B137" s="3" t="s">
        <v>3546</v>
      </c>
      <c r="C137" s="9" t="s">
        <v>202</v>
      </c>
      <c r="D137" s="9" t="s">
        <v>400</v>
      </c>
      <c r="E137" s="9"/>
      <c r="F137" s="3">
        <v>20</v>
      </c>
      <c r="G137" s="3" t="s">
        <v>549</v>
      </c>
      <c r="H137" s="3"/>
      <c r="I137" s="13">
        <v>1</v>
      </c>
      <c r="J137" s="13" t="s">
        <v>1000</v>
      </c>
      <c r="K137" s="13" t="s">
        <v>4630</v>
      </c>
      <c r="L137" s="9" t="s">
        <v>60</v>
      </c>
      <c r="M137" s="74" t="s">
        <v>3548</v>
      </c>
      <c r="N137" s="9"/>
      <c r="O137" s="9"/>
      <c r="P137" s="9">
        <v>2</v>
      </c>
      <c r="Q137" s="9" t="s">
        <v>15</v>
      </c>
      <c r="R137" s="9" t="s">
        <v>121</v>
      </c>
      <c r="S137" s="9" t="s">
        <v>399</v>
      </c>
      <c r="T137" s="10">
        <v>14523</v>
      </c>
      <c r="U137" s="3" t="s">
        <v>4815</v>
      </c>
    </row>
    <row r="138" spans="1:22" x14ac:dyDescent="0.25">
      <c r="A138" s="9">
        <v>131</v>
      </c>
      <c r="B138" s="3">
        <v>58390</v>
      </c>
      <c r="C138" s="3" t="s">
        <v>3163</v>
      </c>
      <c r="D138" s="3" t="s">
        <v>3164</v>
      </c>
      <c r="E138" s="3"/>
      <c r="F138" s="3">
        <v>25</v>
      </c>
      <c r="G138" s="3" t="s">
        <v>3179</v>
      </c>
      <c r="I138" s="13" t="s">
        <v>3176</v>
      </c>
      <c r="J138" s="14" t="s">
        <v>1002</v>
      </c>
      <c r="K138" s="14"/>
      <c r="L138" s="8" t="s">
        <v>3461</v>
      </c>
      <c r="M138" s="75"/>
      <c r="N138" s="40"/>
      <c r="O138" s="40"/>
      <c r="P138" s="3">
        <v>2</v>
      </c>
      <c r="Q138" s="3" t="s">
        <v>552</v>
      </c>
      <c r="R138" s="3" t="s">
        <v>450</v>
      </c>
      <c r="S138" s="3" t="s">
        <v>3462</v>
      </c>
      <c r="T138" s="38">
        <v>16982</v>
      </c>
      <c r="U138" s="3" t="s">
        <v>4256</v>
      </c>
      <c r="V138" s="9"/>
    </row>
    <row r="139" spans="1:22" x14ac:dyDescent="0.25">
      <c r="A139" s="9">
        <v>132</v>
      </c>
      <c r="B139" s="3">
        <v>1310029</v>
      </c>
      <c r="C139" s="3" t="s">
        <v>3165</v>
      </c>
      <c r="D139" s="3" t="s">
        <v>3166</v>
      </c>
      <c r="E139" s="3"/>
      <c r="F139" s="3">
        <v>26</v>
      </c>
      <c r="G139" s="3" t="s">
        <v>3179</v>
      </c>
      <c r="I139" s="13" t="s">
        <v>3176</v>
      </c>
      <c r="J139" s="14" t="s">
        <v>1002</v>
      </c>
      <c r="K139" s="14"/>
      <c r="L139" s="3" t="s">
        <v>3463</v>
      </c>
      <c r="M139" s="75"/>
      <c r="N139" s="40"/>
      <c r="O139" s="40"/>
      <c r="P139" s="3">
        <v>2</v>
      </c>
      <c r="Q139" s="3" t="s">
        <v>552</v>
      </c>
      <c r="R139" s="3" t="s">
        <v>90</v>
      </c>
      <c r="S139" s="3" t="s">
        <v>3365</v>
      </c>
      <c r="T139" s="38">
        <v>15437</v>
      </c>
      <c r="U139" s="3" t="s">
        <v>2971</v>
      </c>
    </row>
    <row r="140" spans="1:22" x14ac:dyDescent="0.25">
      <c r="A140" s="9">
        <v>133</v>
      </c>
      <c r="B140" s="3">
        <v>137158</v>
      </c>
      <c r="C140" s="9" t="s">
        <v>211</v>
      </c>
      <c r="D140" s="9" t="s">
        <v>156</v>
      </c>
      <c r="E140" s="9"/>
      <c r="F140" s="9">
        <v>29</v>
      </c>
      <c r="G140" s="3" t="s">
        <v>696</v>
      </c>
      <c r="H140" s="3"/>
      <c r="I140" s="13">
        <v>1</v>
      </c>
      <c r="J140" s="13" t="s">
        <v>1002</v>
      </c>
      <c r="K140" s="13"/>
      <c r="L140" s="9" t="s">
        <v>533</v>
      </c>
      <c r="M140" s="73" t="s">
        <v>4797</v>
      </c>
      <c r="N140" s="3" t="s">
        <v>3351</v>
      </c>
      <c r="O140" s="9"/>
      <c r="P140" s="9">
        <v>2</v>
      </c>
      <c r="Q140" s="9" t="s">
        <v>20</v>
      </c>
      <c r="R140" s="9" t="s">
        <v>450</v>
      </c>
      <c r="S140" s="9" t="s">
        <v>1041</v>
      </c>
      <c r="T140" s="10">
        <v>16060</v>
      </c>
      <c r="U140" s="3" t="s">
        <v>1040</v>
      </c>
    </row>
    <row r="141" spans="1:22" x14ac:dyDescent="0.25">
      <c r="A141" s="9">
        <v>134</v>
      </c>
      <c r="B141" s="3">
        <v>184766</v>
      </c>
      <c r="C141" s="9" t="s">
        <v>398</v>
      </c>
      <c r="D141" s="9" t="s">
        <v>397</v>
      </c>
      <c r="E141" s="9"/>
      <c r="F141" s="9">
        <v>30</v>
      </c>
      <c r="G141" s="3" t="s">
        <v>559</v>
      </c>
      <c r="H141" s="3"/>
      <c r="I141" s="13">
        <v>1</v>
      </c>
      <c r="J141" s="13" t="s">
        <v>1002</v>
      </c>
      <c r="K141" s="13" t="s">
        <v>4630</v>
      </c>
      <c r="L141" s="9" t="s">
        <v>60</v>
      </c>
      <c r="M141" s="74" t="s">
        <v>4882</v>
      </c>
      <c r="N141" s="9"/>
      <c r="O141" s="9"/>
      <c r="P141" s="9">
        <v>2</v>
      </c>
      <c r="Q141" s="9" t="s">
        <v>20</v>
      </c>
      <c r="R141" s="9" t="s">
        <v>396</v>
      </c>
      <c r="S141" s="3" t="s">
        <v>2970</v>
      </c>
      <c r="T141" s="10">
        <v>17058</v>
      </c>
      <c r="U141" s="3" t="s">
        <v>1055</v>
      </c>
    </row>
    <row r="142" spans="1:22" x14ac:dyDescent="0.25">
      <c r="A142" s="9">
        <v>135</v>
      </c>
      <c r="B142" s="3">
        <v>14672881</v>
      </c>
      <c r="C142" s="9" t="s">
        <v>449</v>
      </c>
      <c r="D142" s="3" t="s">
        <v>1056</v>
      </c>
      <c r="E142" s="3"/>
      <c r="F142" s="9">
        <v>19</v>
      </c>
      <c r="G142" s="3" t="s">
        <v>559</v>
      </c>
      <c r="H142" s="3" t="s">
        <v>754</v>
      </c>
      <c r="I142" s="13">
        <v>1</v>
      </c>
      <c r="J142" s="13" t="s">
        <v>1002</v>
      </c>
      <c r="K142" s="13"/>
      <c r="L142" s="9" t="s">
        <v>533</v>
      </c>
      <c r="M142" s="9" t="s">
        <v>4797</v>
      </c>
      <c r="N142" s="3" t="s">
        <v>3302</v>
      </c>
      <c r="O142" s="9"/>
      <c r="P142" s="9">
        <v>2</v>
      </c>
      <c r="Q142" s="9" t="s">
        <v>20</v>
      </c>
      <c r="R142" s="9" t="s">
        <v>21</v>
      </c>
      <c r="S142" s="9" t="s">
        <v>3303</v>
      </c>
      <c r="T142" s="10">
        <v>16327</v>
      </c>
      <c r="U142" s="3" t="s">
        <v>1057</v>
      </c>
      <c r="V142" s="9"/>
    </row>
    <row r="143" spans="1:22" x14ac:dyDescent="0.25">
      <c r="A143" s="9">
        <v>136</v>
      </c>
      <c r="B143" s="3">
        <v>1636653</v>
      </c>
      <c r="C143" s="9" t="s">
        <v>522</v>
      </c>
      <c r="D143" s="9" t="s">
        <v>13</v>
      </c>
      <c r="E143" s="9"/>
      <c r="F143" s="9">
        <v>41</v>
      </c>
      <c r="G143" s="3" t="s">
        <v>1039</v>
      </c>
      <c r="H143" s="3"/>
      <c r="I143" s="13">
        <v>1</v>
      </c>
      <c r="J143" s="13" t="s">
        <v>1002</v>
      </c>
      <c r="K143" s="13"/>
      <c r="L143" s="9" t="s">
        <v>3849</v>
      </c>
      <c r="M143" s="9" t="s">
        <v>14</v>
      </c>
      <c r="N143" s="9"/>
      <c r="O143" s="9"/>
      <c r="P143" s="9">
        <v>2</v>
      </c>
      <c r="Q143" s="9" t="s">
        <v>20</v>
      </c>
      <c r="R143" s="9" t="s">
        <v>438</v>
      </c>
      <c r="S143" s="3" t="s">
        <v>498</v>
      </c>
      <c r="T143" s="10">
        <v>17073</v>
      </c>
      <c r="U143" s="3" t="s">
        <v>3850</v>
      </c>
      <c r="V143" s="9"/>
    </row>
    <row r="144" spans="1:22" x14ac:dyDescent="0.25">
      <c r="A144" s="9">
        <v>137</v>
      </c>
      <c r="B144" s="3">
        <v>3130161</v>
      </c>
      <c r="C144" s="3" t="s">
        <v>219</v>
      </c>
      <c r="D144" s="3" t="s">
        <v>186</v>
      </c>
      <c r="E144" s="3"/>
      <c r="F144" s="3">
        <v>27</v>
      </c>
      <c r="G144" s="3" t="s">
        <v>3179</v>
      </c>
      <c r="I144" s="13" t="s">
        <v>3176</v>
      </c>
      <c r="J144" s="14" t="s">
        <v>1002</v>
      </c>
      <c r="K144" s="14"/>
      <c r="L144" s="8" t="s">
        <v>3464</v>
      </c>
      <c r="M144" s="40"/>
      <c r="N144" s="40"/>
      <c r="O144" s="40"/>
      <c r="P144" s="3">
        <v>2</v>
      </c>
      <c r="Q144" s="3" t="s">
        <v>552</v>
      </c>
      <c r="R144" s="3" t="s">
        <v>405</v>
      </c>
      <c r="S144" s="3" t="s">
        <v>3465</v>
      </c>
      <c r="T144" s="38">
        <v>15755</v>
      </c>
      <c r="U144" s="3" t="s">
        <v>2969</v>
      </c>
    </row>
    <row r="145" spans="1:23" x14ac:dyDescent="0.25">
      <c r="A145" s="9">
        <v>138</v>
      </c>
      <c r="B145" s="3">
        <v>4546254</v>
      </c>
      <c r="C145" s="3" t="s">
        <v>3167</v>
      </c>
      <c r="D145" s="3" t="s">
        <v>69</v>
      </c>
      <c r="E145" s="3"/>
      <c r="F145" s="3">
        <v>21</v>
      </c>
      <c r="G145" s="3" t="s">
        <v>3179</v>
      </c>
      <c r="I145" s="13" t="s">
        <v>3176</v>
      </c>
      <c r="J145" s="14" t="s">
        <v>1002</v>
      </c>
      <c r="K145" s="14"/>
      <c r="L145" s="3" t="s">
        <v>3466</v>
      </c>
      <c r="M145" s="40"/>
      <c r="N145" s="40"/>
      <c r="O145" s="40"/>
      <c r="P145" s="3">
        <v>2</v>
      </c>
      <c r="Q145" s="3" t="s">
        <v>552</v>
      </c>
      <c r="R145" s="3" t="s">
        <v>21</v>
      </c>
      <c r="S145" s="3" t="s">
        <v>3420</v>
      </c>
      <c r="T145" s="38">
        <v>16229</v>
      </c>
      <c r="U145" s="3" t="s">
        <v>2968</v>
      </c>
      <c r="V145" s="9"/>
    </row>
    <row r="146" spans="1:23" x14ac:dyDescent="0.25">
      <c r="A146" s="9">
        <v>139</v>
      </c>
      <c r="B146" s="3" t="s">
        <v>3851</v>
      </c>
      <c r="C146" s="9" t="s">
        <v>516</v>
      </c>
      <c r="D146" s="9" t="s">
        <v>515</v>
      </c>
      <c r="E146" s="9"/>
      <c r="F146" s="9">
        <v>28</v>
      </c>
      <c r="G146" s="3" t="s">
        <v>1021</v>
      </c>
      <c r="H146" s="3"/>
      <c r="I146" s="13">
        <v>1</v>
      </c>
      <c r="J146" s="13" t="s">
        <v>1002</v>
      </c>
      <c r="K146" s="13"/>
      <c r="L146" s="9" t="s">
        <v>3852</v>
      </c>
      <c r="M146" s="3" t="s">
        <v>547</v>
      </c>
      <c r="N146" s="9"/>
      <c r="O146" s="9"/>
      <c r="P146" s="9">
        <v>2</v>
      </c>
      <c r="Q146" s="9" t="s">
        <v>20</v>
      </c>
      <c r="R146" s="9" t="s">
        <v>514</v>
      </c>
      <c r="S146" s="9" t="s">
        <v>3853</v>
      </c>
      <c r="T146" s="10">
        <v>16377</v>
      </c>
      <c r="U146" s="3" t="s">
        <v>1038</v>
      </c>
    </row>
    <row r="147" spans="1:23" x14ac:dyDescent="0.25">
      <c r="A147" s="9">
        <v>140</v>
      </c>
      <c r="B147" s="3">
        <v>6538895</v>
      </c>
      <c r="C147" s="3" t="s">
        <v>3168</v>
      </c>
      <c r="D147" s="3" t="s">
        <v>3169</v>
      </c>
      <c r="E147" s="3"/>
      <c r="F147" s="3">
        <v>35</v>
      </c>
      <c r="G147" s="3" t="s">
        <v>3179</v>
      </c>
      <c r="I147" s="13" t="s">
        <v>3176</v>
      </c>
      <c r="J147" s="14" t="s">
        <v>1002</v>
      </c>
      <c r="K147" s="14"/>
      <c r="L147" s="3" t="s">
        <v>3467</v>
      </c>
      <c r="M147" s="40" t="s">
        <v>4250</v>
      </c>
      <c r="N147" s="40"/>
      <c r="O147" s="40"/>
      <c r="P147" s="3">
        <v>2</v>
      </c>
      <c r="Q147" s="3" t="s">
        <v>552</v>
      </c>
      <c r="R147" s="3" t="s">
        <v>215</v>
      </c>
      <c r="S147" s="3" t="s">
        <v>3468</v>
      </c>
      <c r="T147" s="38">
        <v>14779</v>
      </c>
      <c r="U147" s="3" t="s">
        <v>2967</v>
      </c>
      <c r="V147" s="9"/>
    </row>
    <row r="148" spans="1:23" x14ac:dyDescent="0.25">
      <c r="A148" s="9">
        <v>141</v>
      </c>
      <c r="B148" s="3">
        <v>14580570</v>
      </c>
      <c r="C148" s="3" t="s">
        <v>3170</v>
      </c>
      <c r="D148" s="3" t="s">
        <v>56</v>
      </c>
      <c r="E148" s="3"/>
      <c r="F148" s="3">
        <v>19</v>
      </c>
      <c r="G148" s="3" t="s">
        <v>3179</v>
      </c>
      <c r="I148" s="13" t="s">
        <v>3176</v>
      </c>
      <c r="J148" s="14" t="s">
        <v>1002</v>
      </c>
      <c r="K148" s="14"/>
      <c r="L148" s="3" t="s">
        <v>3469</v>
      </c>
      <c r="M148" s="40"/>
      <c r="N148" s="40"/>
      <c r="O148" s="40"/>
      <c r="P148" s="3">
        <v>2</v>
      </c>
      <c r="Q148" s="3" t="s">
        <v>552</v>
      </c>
      <c r="R148" s="3" t="s">
        <v>99</v>
      </c>
      <c r="S148" s="3" t="s">
        <v>4816</v>
      </c>
      <c r="T148" s="38">
        <v>16318</v>
      </c>
      <c r="U148" s="3" t="s">
        <v>2966</v>
      </c>
      <c r="V148" s="9"/>
    </row>
    <row r="149" spans="1:23" x14ac:dyDescent="0.25">
      <c r="A149" s="9">
        <v>142</v>
      </c>
      <c r="B149" s="3" t="s">
        <v>3747</v>
      </c>
      <c r="C149" s="3" t="s">
        <v>3171</v>
      </c>
      <c r="D149" s="3" t="s">
        <v>3172</v>
      </c>
      <c r="E149" s="3"/>
      <c r="F149" s="3">
        <v>29</v>
      </c>
      <c r="G149" s="3" t="s">
        <v>3179</v>
      </c>
      <c r="I149" s="13" t="s">
        <v>3176</v>
      </c>
      <c r="J149" s="14" t="s">
        <v>1002</v>
      </c>
      <c r="K149" s="14"/>
      <c r="L149" s="3" t="s">
        <v>3470</v>
      </c>
      <c r="M149" s="40"/>
      <c r="N149" s="40"/>
      <c r="O149" s="40"/>
      <c r="P149" s="3">
        <v>2</v>
      </c>
      <c r="Q149" s="3" t="s">
        <v>552</v>
      </c>
      <c r="R149" s="3" t="s">
        <v>121</v>
      </c>
      <c r="S149" s="3" t="s">
        <v>3395</v>
      </c>
      <c r="T149" s="38">
        <v>16100</v>
      </c>
      <c r="U149" s="3" t="s">
        <v>2965</v>
      </c>
      <c r="V149" s="9"/>
    </row>
    <row r="150" spans="1:23" x14ac:dyDescent="0.25">
      <c r="A150" s="9">
        <v>143</v>
      </c>
      <c r="B150" s="3">
        <v>2695799</v>
      </c>
      <c r="C150" s="9" t="s">
        <v>395</v>
      </c>
      <c r="D150" s="3" t="s">
        <v>699</v>
      </c>
      <c r="E150" s="3"/>
      <c r="F150" s="3">
        <v>22</v>
      </c>
      <c r="G150" s="3" t="s">
        <v>693</v>
      </c>
      <c r="H150" s="3"/>
      <c r="I150" s="13">
        <v>1</v>
      </c>
      <c r="J150" s="13" t="s">
        <v>1002</v>
      </c>
      <c r="K150" s="13"/>
      <c r="L150" s="120" t="s">
        <v>375</v>
      </c>
      <c r="M150" s="3" t="s">
        <v>3300</v>
      </c>
      <c r="N150" s="3" t="s">
        <v>5249</v>
      </c>
      <c r="O150" s="9"/>
      <c r="P150" s="9">
        <v>2</v>
      </c>
      <c r="Q150" s="9" t="s">
        <v>20</v>
      </c>
      <c r="R150" s="3" t="s">
        <v>364</v>
      </c>
      <c r="S150" s="3" t="s">
        <v>3301</v>
      </c>
      <c r="T150" s="38">
        <v>15348</v>
      </c>
      <c r="U150" s="3" t="s">
        <v>1042</v>
      </c>
      <c r="V150" s="9"/>
    </row>
    <row r="151" spans="1:23" x14ac:dyDescent="0.25">
      <c r="A151" s="9">
        <v>144</v>
      </c>
      <c r="B151" s="3">
        <v>13117099</v>
      </c>
      <c r="C151" s="9" t="s">
        <v>395</v>
      </c>
      <c r="D151" s="9" t="s">
        <v>45</v>
      </c>
      <c r="E151" s="9"/>
      <c r="F151" s="9">
        <v>36</v>
      </c>
      <c r="G151" s="3" t="s">
        <v>559</v>
      </c>
      <c r="H151" s="3"/>
      <c r="I151" s="13">
        <v>1</v>
      </c>
      <c r="J151" s="13" t="s">
        <v>1002</v>
      </c>
      <c r="K151" s="13" t="s">
        <v>4630</v>
      </c>
      <c r="L151" s="9" t="s">
        <v>60</v>
      </c>
      <c r="M151" s="3" t="s">
        <v>3854</v>
      </c>
      <c r="N151" s="9"/>
      <c r="O151" s="9"/>
      <c r="P151" s="9">
        <v>2</v>
      </c>
      <c r="Q151" s="9" t="s">
        <v>20</v>
      </c>
      <c r="R151" s="9" t="s">
        <v>21</v>
      </c>
      <c r="S151" s="9" t="s">
        <v>394</v>
      </c>
      <c r="T151" s="10">
        <v>17373</v>
      </c>
      <c r="U151" s="3" t="s">
        <v>1054</v>
      </c>
      <c r="V151" s="9"/>
    </row>
    <row r="152" spans="1:23" x14ac:dyDescent="0.25">
      <c r="A152" s="9">
        <v>162</v>
      </c>
      <c r="B152" s="82">
        <v>14002672</v>
      </c>
      <c r="C152" s="82" t="s">
        <v>4153</v>
      </c>
      <c r="D152" s="82" t="s">
        <v>878</v>
      </c>
      <c r="E152" s="82"/>
      <c r="F152" s="82">
        <v>20</v>
      </c>
      <c r="G152" s="82" t="s">
        <v>3179</v>
      </c>
      <c r="H152" s="83"/>
      <c r="I152" s="84" t="s">
        <v>4114</v>
      </c>
      <c r="J152" s="84" t="s">
        <v>1002</v>
      </c>
      <c r="K152" s="84"/>
      <c r="L152" s="82" t="s">
        <v>4117</v>
      </c>
      <c r="M152" s="94" t="s">
        <v>4154</v>
      </c>
      <c r="N152" s="83"/>
      <c r="O152" s="83"/>
      <c r="P152" s="82">
        <v>2</v>
      </c>
      <c r="Q152" s="82" t="s">
        <v>552</v>
      </c>
      <c r="R152" s="82" t="s">
        <v>21</v>
      </c>
      <c r="S152" s="82" t="s">
        <v>4817</v>
      </c>
      <c r="T152" s="85">
        <v>16485</v>
      </c>
      <c r="U152" s="82" t="s">
        <v>4155</v>
      </c>
      <c r="V152" s="9"/>
    </row>
    <row r="153" spans="1:23" x14ac:dyDescent="0.25">
      <c r="A153" s="9">
        <v>145</v>
      </c>
      <c r="B153" s="3">
        <v>4346412</v>
      </c>
      <c r="C153" s="3" t="s">
        <v>3173</v>
      </c>
      <c r="D153" s="3" t="s">
        <v>792</v>
      </c>
      <c r="E153" s="3"/>
      <c r="F153" s="3">
        <v>23</v>
      </c>
      <c r="G153" s="3" t="s">
        <v>3179</v>
      </c>
      <c r="I153" s="13" t="s">
        <v>3176</v>
      </c>
      <c r="J153" s="14" t="s">
        <v>1002</v>
      </c>
      <c r="K153" s="14"/>
      <c r="L153" s="8" t="s">
        <v>3471</v>
      </c>
      <c r="M153" s="40"/>
      <c r="N153" s="40"/>
      <c r="O153" s="40"/>
      <c r="P153" s="3">
        <v>2</v>
      </c>
      <c r="Q153" s="3" t="s">
        <v>552</v>
      </c>
      <c r="R153" s="3" t="s">
        <v>99</v>
      </c>
      <c r="S153" s="3" t="s">
        <v>3363</v>
      </c>
      <c r="T153" s="38">
        <v>15555</v>
      </c>
      <c r="U153" s="3" t="s">
        <v>2964</v>
      </c>
      <c r="V153" s="9"/>
    </row>
    <row r="154" spans="1:23" x14ac:dyDescent="0.25">
      <c r="A154" s="9">
        <v>146</v>
      </c>
      <c r="B154" s="3">
        <v>1580587</v>
      </c>
      <c r="C154" s="9" t="s">
        <v>447</v>
      </c>
      <c r="D154" s="9" t="s">
        <v>446</v>
      </c>
      <c r="E154" s="9"/>
      <c r="F154" s="9">
        <v>25</v>
      </c>
      <c r="G154" s="3" t="s">
        <v>690</v>
      </c>
      <c r="H154" s="3"/>
      <c r="I154" s="13">
        <v>1</v>
      </c>
      <c r="J154" s="13" t="s">
        <v>1002</v>
      </c>
      <c r="K154" s="13"/>
      <c r="L154" s="9" t="s">
        <v>533</v>
      </c>
      <c r="M154" s="9" t="s">
        <v>4797</v>
      </c>
      <c r="N154" s="3" t="s">
        <v>4818</v>
      </c>
      <c r="O154" s="9"/>
      <c r="P154" s="9">
        <v>2</v>
      </c>
      <c r="Q154" s="9" t="s">
        <v>20</v>
      </c>
      <c r="R154" s="9" t="s">
        <v>215</v>
      </c>
      <c r="S154" s="9" t="s">
        <v>1076</v>
      </c>
      <c r="T154" s="10">
        <v>15885</v>
      </c>
      <c r="U154" s="3" t="s">
        <v>1075</v>
      </c>
      <c r="V154" s="9"/>
    </row>
    <row r="155" spans="1:23" x14ac:dyDescent="0.25">
      <c r="A155" s="9">
        <v>147</v>
      </c>
      <c r="B155" s="3">
        <v>14206944</v>
      </c>
      <c r="C155" s="3" t="s">
        <v>3174</v>
      </c>
      <c r="D155" s="3" t="s">
        <v>838</v>
      </c>
      <c r="E155" s="3"/>
      <c r="F155" s="3">
        <v>20</v>
      </c>
      <c r="G155" s="3" t="s">
        <v>3179</v>
      </c>
      <c r="I155" s="13" t="s">
        <v>3176</v>
      </c>
      <c r="J155" s="14" t="s">
        <v>1002</v>
      </c>
      <c r="K155" s="14"/>
      <c r="L155" s="3" t="s">
        <v>3472</v>
      </c>
      <c r="M155" s="40"/>
      <c r="N155" s="40"/>
      <c r="O155" s="40"/>
      <c r="P155" s="3">
        <v>2</v>
      </c>
      <c r="Q155" s="3" t="s">
        <v>552</v>
      </c>
      <c r="R155" s="3" t="s">
        <v>21</v>
      </c>
      <c r="S155" s="3" t="s">
        <v>3425</v>
      </c>
      <c r="T155" s="38">
        <v>15918</v>
      </c>
      <c r="U155" s="3" t="s">
        <v>2963</v>
      </c>
    </row>
    <row r="156" spans="1:23" x14ac:dyDescent="0.25">
      <c r="A156" s="9">
        <v>148</v>
      </c>
      <c r="B156" s="3" t="s">
        <v>3855</v>
      </c>
      <c r="C156" s="9" t="s">
        <v>445</v>
      </c>
      <c r="D156" s="9" t="s">
        <v>45</v>
      </c>
      <c r="E156" s="9"/>
      <c r="F156" s="9">
        <v>21</v>
      </c>
      <c r="G156" s="3" t="s">
        <v>696</v>
      </c>
      <c r="H156" s="3"/>
      <c r="I156" s="13">
        <v>2</v>
      </c>
      <c r="J156" s="13" t="s">
        <v>1002</v>
      </c>
      <c r="K156" s="13"/>
      <c r="L156" s="9" t="s">
        <v>533</v>
      </c>
      <c r="M156" s="9" t="s">
        <v>4797</v>
      </c>
      <c r="N156" s="9" t="s">
        <v>3856</v>
      </c>
      <c r="O156" s="9"/>
      <c r="P156" s="9">
        <v>2</v>
      </c>
      <c r="Q156" s="9" t="s">
        <v>20</v>
      </c>
      <c r="R156" s="9" t="s">
        <v>38</v>
      </c>
      <c r="S156" s="9" t="s">
        <v>1044</v>
      </c>
      <c r="T156" s="10">
        <v>16140</v>
      </c>
      <c r="U156" s="3" t="s">
        <v>1043</v>
      </c>
      <c r="W156" s="83"/>
    </row>
    <row r="157" spans="1:23" ht="15.75" thickBot="1" x14ac:dyDescent="0.3">
      <c r="A157" s="9">
        <v>149</v>
      </c>
      <c r="B157" s="3">
        <v>13027350</v>
      </c>
      <c r="C157" s="9" t="s">
        <v>444</v>
      </c>
      <c r="D157" s="9" t="s">
        <v>89</v>
      </c>
      <c r="E157" s="9"/>
      <c r="F157" s="9">
        <v>35</v>
      </c>
      <c r="G157" s="3" t="s">
        <v>690</v>
      </c>
      <c r="H157" s="3"/>
      <c r="I157" s="13">
        <v>1</v>
      </c>
      <c r="J157" s="13" t="s">
        <v>1002</v>
      </c>
      <c r="K157" s="13"/>
      <c r="L157" s="9" t="s">
        <v>533</v>
      </c>
      <c r="M157" s="62" t="s">
        <v>4797</v>
      </c>
      <c r="N157" s="3" t="s">
        <v>4819</v>
      </c>
      <c r="O157" s="9"/>
      <c r="P157" s="9">
        <v>2</v>
      </c>
      <c r="Q157" s="9" t="s">
        <v>20</v>
      </c>
      <c r="R157" s="9" t="s">
        <v>21</v>
      </c>
      <c r="S157" s="9" t="s">
        <v>392</v>
      </c>
      <c r="T157" s="10">
        <v>15020</v>
      </c>
      <c r="U157" s="3" t="s">
        <v>1082</v>
      </c>
      <c r="V157" s="83"/>
    </row>
    <row r="158" spans="1:23" x14ac:dyDescent="0.25">
      <c r="A158" s="9">
        <v>150</v>
      </c>
      <c r="B158" s="3">
        <v>7895617</v>
      </c>
      <c r="C158" s="9" t="s">
        <v>443</v>
      </c>
      <c r="D158" s="3" t="s">
        <v>791</v>
      </c>
      <c r="E158" s="3"/>
      <c r="F158" s="9">
        <v>27</v>
      </c>
      <c r="G158" s="3" t="s">
        <v>554</v>
      </c>
      <c r="H158" s="3"/>
      <c r="I158" s="13">
        <v>1</v>
      </c>
      <c r="J158" s="13" t="s">
        <v>1002</v>
      </c>
      <c r="K158" s="13"/>
      <c r="L158" s="9" t="s">
        <v>533</v>
      </c>
      <c r="M158" s="73" t="s">
        <v>4797</v>
      </c>
      <c r="N158" s="9" t="s">
        <v>3857</v>
      </c>
      <c r="O158" s="3" t="s">
        <v>1045</v>
      </c>
      <c r="P158" s="9">
        <v>2</v>
      </c>
      <c r="Q158" s="9" t="s">
        <v>20</v>
      </c>
      <c r="R158" s="9" t="s">
        <v>16</v>
      </c>
      <c r="S158" s="9" t="s">
        <v>3858</v>
      </c>
      <c r="T158" s="10">
        <v>16329</v>
      </c>
      <c r="U158" s="3" t="s">
        <v>1046</v>
      </c>
      <c r="V158" s="83"/>
    </row>
    <row r="159" spans="1:23" x14ac:dyDescent="0.25">
      <c r="A159" s="9">
        <v>151</v>
      </c>
      <c r="B159" s="3">
        <v>4612058</v>
      </c>
      <c r="C159" s="9" t="s">
        <v>507</v>
      </c>
      <c r="D159" s="9" t="s">
        <v>506</v>
      </c>
      <c r="E159" s="9"/>
      <c r="F159" s="9">
        <v>26</v>
      </c>
      <c r="G159" s="3" t="s">
        <v>559</v>
      </c>
      <c r="H159" s="3"/>
      <c r="I159" s="13">
        <v>1</v>
      </c>
      <c r="J159" s="13" t="s">
        <v>1002</v>
      </c>
      <c r="K159" s="13"/>
      <c r="L159" s="3" t="s">
        <v>3859</v>
      </c>
      <c r="M159" s="3" t="s">
        <v>4797</v>
      </c>
      <c r="N159" s="9"/>
      <c r="O159" s="9"/>
      <c r="P159" s="9">
        <v>2</v>
      </c>
      <c r="Q159" s="9" t="s">
        <v>20</v>
      </c>
      <c r="R159" s="9" t="s">
        <v>21</v>
      </c>
      <c r="S159" s="9" t="s">
        <v>4820</v>
      </c>
      <c r="T159" s="10">
        <v>14762</v>
      </c>
      <c r="U159" s="3" t="s">
        <v>4646</v>
      </c>
      <c r="V159" s="83"/>
    </row>
    <row r="160" spans="1:23" x14ac:dyDescent="0.25">
      <c r="A160" s="9">
        <v>161</v>
      </c>
      <c r="B160" s="82">
        <v>4546092</v>
      </c>
      <c r="C160" s="82" t="s">
        <v>4151</v>
      </c>
      <c r="D160" s="82" t="s">
        <v>13</v>
      </c>
      <c r="E160" s="82"/>
      <c r="F160" s="82">
        <v>22</v>
      </c>
      <c r="G160" s="82" t="s">
        <v>3179</v>
      </c>
      <c r="H160" s="83"/>
      <c r="I160" s="84" t="s">
        <v>4114</v>
      </c>
      <c r="J160" s="84" t="s">
        <v>1002</v>
      </c>
      <c r="K160" s="84"/>
      <c r="L160" s="82" t="s">
        <v>4117</v>
      </c>
      <c r="M160" s="94" t="s">
        <v>4152</v>
      </c>
      <c r="N160" s="83"/>
      <c r="O160" s="83"/>
      <c r="P160" s="82">
        <v>2</v>
      </c>
      <c r="Q160" s="82" t="s">
        <v>552</v>
      </c>
      <c r="R160" s="82" t="s">
        <v>21</v>
      </c>
      <c r="S160" s="82" t="s">
        <v>4821</v>
      </c>
      <c r="T160" s="85">
        <v>16115</v>
      </c>
      <c r="U160" s="82" t="s">
        <v>4158</v>
      </c>
      <c r="V160" s="1"/>
    </row>
    <row r="161" spans="1:35" x14ac:dyDescent="0.25">
      <c r="A161" s="9">
        <v>152</v>
      </c>
      <c r="B161" s="3">
        <v>1145716</v>
      </c>
      <c r="C161" s="9" t="s">
        <v>440</v>
      </c>
      <c r="D161" s="9" t="s">
        <v>441</v>
      </c>
      <c r="E161" s="9"/>
      <c r="F161" s="9">
        <v>39</v>
      </c>
      <c r="G161" s="3" t="s">
        <v>690</v>
      </c>
      <c r="H161" s="3"/>
      <c r="I161" s="13">
        <v>1</v>
      </c>
      <c r="J161" s="13" t="s">
        <v>1002</v>
      </c>
      <c r="K161" s="13"/>
      <c r="L161" s="9" t="s">
        <v>533</v>
      </c>
      <c r="M161" s="9" t="s">
        <v>4797</v>
      </c>
      <c r="N161" s="3" t="s">
        <v>4822</v>
      </c>
      <c r="O161" s="9"/>
      <c r="P161" s="9">
        <v>2</v>
      </c>
      <c r="Q161" s="9" t="s">
        <v>20</v>
      </c>
      <c r="R161" s="9" t="s">
        <v>438</v>
      </c>
      <c r="S161" s="3" t="s">
        <v>432</v>
      </c>
      <c r="T161" s="10">
        <v>16525</v>
      </c>
      <c r="U161" s="3" t="s">
        <v>1067</v>
      </c>
      <c r="V161" s="1"/>
    </row>
    <row r="162" spans="1:35" x14ac:dyDescent="0.25">
      <c r="A162" s="9">
        <v>154</v>
      </c>
      <c r="B162" s="3">
        <v>1749571</v>
      </c>
      <c r="C162" s="9" t="s">
        <v>393</v>
      </c>
      <c r="D162" s="9" t="s">
        <v>25</v>
      </c>
      <c r="E162" s="9"/>
      <c r="F162" s="9">
        <v>35</v>
      </c>
      <c r="G162" s="3" t="s">
        <v>559</v>
      </c>
      <c r="H162" s="3"/>
      <c r="I162" s="13">
        <v>1</v>
      </c>
      <c r="J162" s="13" t="s">
        <v>1002</v>
      </c>
      <c r="K162" s="13" t="s">
        <v>4630</v>
      </c>
      <c r="L162" s="9" t="s">
        <v>60</v>
      </c>
      <c r="M162" s="3" t="s">
        <v>4631</v>
      </c>
      <c r="N162" s="9"/>
      <c r="O162" s="9"/>
      <c r="P162" s="9">
        <v>2</v>
      </c>
      <c r="Q162" s="9" t="s">
        <v>15</v>
      </c>
      <c r="R162" s="9" t="s">
        <v>21</v>
      </c>
      <c r="S162" s="9" t="s">
        <v>392</v>
      </c>
      <c r="T162" s="10">
        <v>15386</v>
      </c>
      <c r="U162" s="3" t="s">
        <v>1066</v>
      </c>
      <c r="V162" s="1"/>
    </row>
    <row r="163" spans="1:35" x14ac:dyDescent="0.25">
      <c r="A163" s="9">
        <v>156</v>
      </c>
      <c r="B163" s="3">
        <v>4547203</v>
      </c>
      <c r="C163" s="3" t="s">
        <v>350</v>
      </c>
      <c r="D163" s="3" t="s">
        <v>433</v>
      </c>
      <c r="E163" s="3"/>
      <c r="F163" s="3">
        <v>20</v>
      </c>
      <c r="G163" s="3" t="s">
        <v>3179</v>
      </c>
      <c r="I163" s="13" t="s">
        <v>3176</v>
      </c>
      <c r="J163" s="14" t="s">
        <v>1002</v>
      </c>
      <c r="K163" s="14"/>
      <c r="L163" s="3" t="s">
        <v>3473</v>
      </c>
      <c r="M163" s="40"/>
      <c r="N163" s="40"/>
      <c r="O163" s="40"/>
      <c r="P163" s="3">
        <v>2</v>
      </c>
      <c r="Q163" s="3" t="s">
        <v>552</v>
      </c>
      <c r="R163" s="3" t="s">
        <v>21</v>
      </c>
      <c r="S163" s="3" t="s">
        <v>3432</v>
      </c>
      <c r="T163" s="38">
        <v>16271</v>
      </c>
      <c r="U163" s="3" t="s">
        <v>4137</v>
      </c>
      <c r="V163" s="1"/>
    </row>
    <row r="164" spans="1:35" x14ac:dyDescent="0.25">
      <c r="A164" s="9"/>
      <c r="B164" s="3"/>
      <c r="C164" s="3"/>
      <c r="D164" s="3"/>
      <c r="E164" s="3"/>
      <c r="F164" s="3"/>
      <c r="G164" s="3"/>
      <c r="I164" s="13"/>
      <c r="J164" s="14"/>
      <c r="K164" s="14"/>
      <c r="L164" s="3"/>
      <c r="M164" s="40"/>
      <c r="N164" s="40"/>
      <c r="O164" s="40"/>
      <c r="P164" s="3"/>
      <c r="Q164" s="3"/>
      <c r="R164" s="3"/>
      <c r="S164" s="3"/>
      <c r="T164" s="38"/>
      <c r="U164" s="3"/>
      <c r="V164" s="1"/>
    </row>
    <row r="165" spans="1:35" x14ac:dyDescent="0.25">
      <c r="A165" s="3">
        <v>180</v>
      </c>
      <c r="B165" s="3">
        <v>11051912</v>
      </c>
      <c r="C165" s="3" t="s">
        <v>4251</v>
      </c>
      <c r="D165" s="3" t="s">
        <v>427</v>
      </c>
      <c r="E165" s="3"/>
      <c r="F165" s="3">
        <v>23</v>
      </c>
      <c r="G165" s="3" t="s">
        <v>3179</v>
      </c>
      <c r="H165" s="40"/>
      <c r="I165" s="13" t="s">
        <v>4242</v>
      </c>
      <c r="J165" s="14" t="s">
        <v>1002</v>
      </c>
      <c r="K165" s="14"/>
      <c r="L165" s="8" t="s">
        <v>4205</v>
      </c>
      <c r="M165" s="40" t="s">
        <v>4253</v>
      </c>
      <c r="N165" s="40"/>
      <c r="O165" s="40"/>
      <c r="P165" s="3">
        <v>2</v>
      </c>
      <c r="Q165" s="3" t="s">
        <v>552</v>
      </c>
      <c r="R165" s="3" t="s">
        <v>215</v>
      </c>
      <c r="S165" s="3" t="s">
        <v>4252</v>
      </c>
      <c r="T165" s="38">
        <v>16541</v>
      </c>
      <c r="U165" s="3" t="s">
        <v>5350</v>
      </c>
      <c r="V165" s="1"/>
    </row>
    <row r="166" spans="1:35" x14ac:dyDescent="0.25">
      <c r="A166" s="9"/>
      <c r="B166" s="3"/>
      <c r="C166" s="3"/>
      <c r="D166" s="3"/>
      <c r="E166" s="3"/>
      <c r="F166" s="3"/>
      <c r="G166" s="3"/>
      <c r="I166" s="13"/>
      <c r="J166" s="14"/>
      <c r="K166" s="14"/>
      <c r="L166" s="3"/>
      <c r="M166" s="40"/>
      <c r="N166" s="40"/>
      <c r="O166" s="40"/>
      <c r="P166" s="3"/>
      <c r="Q166" s="3"/>
      <c r="R166" s="3"/>
      <c r="S166" s="3"/>
      <c r="T166" s="38"/>
      <c r="U166" s="3"/>
      <c r="V166" s="1"/>
    </row>
    <row r="167" spans="1:35" x14ac:dyDescent="0.25">
      <c r="A167" s="82">
        <v>183</v>
      </c>
      <c r="B167" s="82">
        <v>1948717</v>
      </c>
      <c r="C167" s="118" t="s">
        <v>4277</v>
      </c>
      <c r="D167" s="118" t="s">
        <v>510</v>
      </c>
      <c r="E167" s="118" t="s">
        <v>3297</v>
      </c>
      <c r="F167" s="82">
        <v>24</v>
      </c>
      <c r="G167" s="82" t="s">
        <v>4291</v>
      </c>
      <c r="H167" s="118"/>
      <c r="I167" s="92" t="s">
        <v>4278</v>
      </c>
      <c r="J167" s="92" t="s">
        <v>1002</v>
      </c>
      <c r="K167" s="92"/>
      <c r="L167" s="82" t="s">
        <v>4205</v>
      </c>
      <c r="M167" s="118" t="s">
        <v>4296</v>
      </c>
      <c r="N167" s="118"/>
      <c r="O167" s="118"/>
      <c r="P167" s="82">
        <v>2</v>
      </c>
      <c r="Q167" s="82" t="s">
        <v>20</v>
      </c>
      <c r="R167" s="118" t="s">
        <v>16</v>
      </c>
      <c r="S167" s="118" t="s">
        <v>4297</v>
      </c>
      <c r="T167" s="85">
        <v>16441</v>
      </c>
      <c r="U167" s="118" t="s">
        <v>4298</v>
      </c>
      <c r="V167" s="1"/>
    </row>
    <row r="168" spans="1:35" x14ac:dyDescent="0.25">
      <c r="A168" s="82">
        <v>182</v>
      </c>
      <c r="B168" s="82">
        <v>395610</v>
      </c>
      <c r="C168" s="82" t="s">
        <v>493</v>
      </c>
      <c r="D168" s="82" t="s">
        <v>433</v>
      </c>
      <c r="E168" s="82"/>
      <c r="F168" s="82">
        <v>26</v>
      </c>
      <c r="G168" s="82" t="s">
        <v>4291</v>
      </c>
      <c r="H168" s="118"/>
      <c r="I168" s="92" t="s">
        <v>4278</v>
      </c>
      <c r="J168" s="92" t="s">
        <v>1002</v>
      </c>
      <c r="K168" s="92"/>
      <c r="L168" s="82" t="s">
        <v>4205</v>
      </c>
      <c r="M168" s="82" t="s">
        <v>533</v>
      </c>
      <c r="N168" s="118" t="s">
        <v>4280</v>
      </c>
      <c r="O168" s="118"/>
      <c r="P168" s="82">
        <v>2</v>
      </c>
      <c r="Q168" s="82" t="s">
        <v>20</v>
      </c>
      <c r="R168" s="82" t="s">
        <v>21</v>
      </c>
      <c r="S168" s="82" t="s">
        <v>4279</v>
      </c>
      <c r="T168" s="85">
        <v>15959</v>
      </c>
      <c r="U168" s="82" t="s">
        <v>4281</v>
      </c>
      <c r="V168" s="117"/>
    </row>
    <row r="169" spans="1:35" x14ac:dyDescent="0.25">
      <c r="A169" s="82">
        <v>184</v>
      </c>
      <c r="B169" s="82">
        <v>4539209</v>
      </c>
      <c r="C169" s="83" t="s">
        <v>4299</v>
      </c>
      <c r="D169" s="83" t="s">
        <v>472</v>
      </c>
      <c r="E169" s="83"/>
      <c r="F169" s="82">
        <v>31</v>
      </c>
      <c r="G169" s="82" t="s">
        <v>4291</v>
      </c>
      <c r="H169" s="83"/>
      <c r="I169" s="92" t="s">
        <v>4278</v>
      </c>
      <c r="J169" s="92" t="s">
        <v>1002</v>
      </c>
      <c r="K169" s="92"/>
      <c r="L169" s="156" t="s">
        <v>4205</v>
      </c>
      <c r="M169" s="83" t="s">
        <v>4300</v>
      </c>
      <c r="N169" s="83"/>
      <c r="O169" s="83"/>
      <c r="P169" s="82">
        <v>2</v>
      </c>
      <c r="Q169" s="82" t="s">
        <v>20</v>
      </c>
      <c r="R169" s="83" t="s">
        <v>99</v>
      </c>
      <c r="S169" s="83" t="s">
        <v>4301</v>
      </c>
      <c r="T169" s="85">
        <v>15697</v>
      </c>
      <c r="U169" s="83" t="s">
        <v>4302</v>
      </c>
      <c r="V169" s="9"/>
      <c r="W169" s="45"/>
      <c r="X169" s="45"/>
      <c r="Y169" s="45"/>
    </row>
    <row r="170" spans="1:35" x14ac:dyDescent="0.25">
      <c r="A170" s="82">
        <v>181</v>
      </c>
      <c r="B170" s="82">
        <v>32145</v>
      </c>
      <c r="C170" s="82" t="s">
        <v>4274</v>
      </c>
      <c r="D170" s="82" t="s">
        <v>4292</v>
      </c>
      <c r="E170" s="82"/>
      <c r="F170" s="82">
        <v>18</v>
      </c>
      <c r="G170" s="82" t="s">
        <v>4291</v>
      </c>
      <c r="H170" s="118"/>
      <c r="I170" s="92" t="s">
        <v>4278</v>
      </c>
      <c r="J170" s="92" t="s">
        <v>1002</v>
      </c>
      <c r="K170" s="92"/>
      <c r="L170" s="82" t="s">
        <v>4205</v>
      </c>
      <c r="M170" s="118" t="s">
        <v>4293</v>
      </c>
      <c r="N170" s="118"/>
      <c r="O170" s="118"/>
      <c r="P170" s="82">
        <v>2</v>
      </c>
      <c r="Q170" s="82" t="s">
        <v>20</v>
      </c>
      <c r="R170" s="82" t="s">
        <v>486</v>
      </c>
      <c r="S170" s="82" t="s">
        <v>4295</v>
      </c>
      <c r="T170" s="85">
        <v>14759</v>
      </c>
      <c r="U170" s="82" t="s">
        <v>4294</v>
      </c>
      <c r="V170" s="86"/>
    </row>
    <row r="171" spans="1:35" x14ac:dyDescent="0.25">
      <c r="A171" s="82"/>
      <c r="B171" s="82"/>
      <c r="C171" s="82"/>
      <c r="D171" s="82"/>
      <c r="E171" s="82"/>
      <c r="F171" s="82"/>
      <c r="G171" s="82"/>
      <c r="H171" s="118"/>
      <c r="I171" s="92"/>
      <c r="J171" s="92"/>
      <c r="K171" s="92"/>
      <c r="L171" s="82"/>
      <c r="M171" s="118"/>
      <c r="N171" s="118"/>
      <c r="O171" s="118"/>
      <c r="P171" s="82"/>
      <c r="Q171" s="82"/>
      <c r="R171" s="82"/>
      <c r="S171" s="82"/>
      <c r="T171" s="85"/>
      <c r="U171" s="82"/>
      <c r="V171" s="86"/>
    </row>
    <row r="172" spans="1:35" x14ac:dyDescent="0.25">
      <c r="A172" s="82">
        <v>185</v>
      </c>
      <c r="B172" s="82" t="s">
        <v>4580</v>
      </c>
      <c r="C172" s="82" t="s">
        <v>4579</v>
      </c>
      <c r="D172" s="82" t="s">
        <v>421</v>
      </c>
      <c r="E172" s="82"/>
      <c r="F172" s="82">
        <v>19</v>
      </c>
      <c r="G172" s="82" t="s">
        <v>3179</v>
      </c>
      <c r="H172" s="118"/>
      <c r="I172" s="92" t="s">
        <v>4575</v>
      </c>
      <c r="J172" s="92" t="s">
        <v>1002</v>
      </c>
      <c r="K172" s="92"/>
      <c r="L172" s="82" t="s">
        <v>4205</v>
      </c>
      <c r="M172" s="118" t="s">
        <v>4584</v>
      </c>
      <c r="N172" s="118"/>
      <c r="O172" s="118"/>
      <c r="P172" s="82">
        <v>2</v>
      </c>
      <c r="Q172" s="82" t="s">
        <v>20</v>
      </c>
      <c r="R172" s="82" t="s">
        <v>4581</v>
      </c>
      <c r="S172" s="82" t="s">
        <v>4582</v>
      </c>
      <c r="T172" s="85">
        <v>16002</v>
      </c>
      <c r="U172" s="82" t="s">
        <v>4583</v>
      </c>
      <c r="V172" s="86"/>
    </row>
    <row r="173" spans="1:35" x14ac:dyDescent="0.25">
      <c r="A173" s="82">
        <v>186</v>
      </c>
      <c r="B173" s="82">
        <v>1819631</v>
      </c>
      <c r="C173" s="82" t="s">
        <v>305</v>
      </c>
      <c r="D173" s="82" t="s">
        <v>4606</v>
      </c>
      <c r="E173" s="82"/>
      <c r="F173" s="82">
        <v>23</v>
      </c>
      <c r="G173" s="82" t="s">
        <v>3179</v>
      </c>
      <c r="H173" s="118"/>
      <c r="I173" s="92" t="s">
        <v>4575</v>
      </c>
      <c r="J173" s="92" t="s">
        <v>1002</v>
      </c>
      <c r="K173" s="92"/>
      <c r="L173" s="82" t="s">
        <v>4205</v>
      </c>
      <c r="M173" s="118" t="s">
        <v>4607</v>
      </c>
      <c r="N173" s="118"/>
      <c r="O173" s="118"/>
      <c r="P173" s="82">
        <v>2</v>
      </c>
      <c r="Q173" s="82" t="s">
        <v>20</v>
      </c>
      <c r="R173" s="82" t="s">
        <v>215</v>
      </c>
      <c r="S173" s="82" t="s">
        <v>4608</v>
      </c>
      <c r="T173" s="85">
        <v>16395</v>
      </c>
      <c r="U173" s="82" t="s">
        <v>4609</v>
      </c>
      <c r="V173" s="86"/>
    </row>
    <row r="174" spans="1:35" x14ac:dyDescent="0.25">
      <c r="A174" s="82">
        <v>187</v>
      </c>
      <c r="B174" s="82">
        <v>121472</v>
      </c>
      <c r="C174" s="82" t="s">
        <v>2568</v>
      </c>
      <c r="D174" s="82" t="s">
        <v>4669</v>
      </c>
      <c r="E174" s="82"/>
      <c r="F174" s="82">
        <v>29</v>
      </c>
      <c r="G174" s="82" t="s">
        <v>3179</v>
      </c>
      <c r="H174" s="118" t="s">
        <v>4678</v>
      </c>
      <c r="I174" s="92" t="s">
        <v>4575</v>
      </c>
      <c r="J174" s="92" t="s">
        <v>4645</v>
      </c>
      <c r="K174" s="92" t="s">
        <v>247</v>
      </c>
      <c r="L174" s="82" t="s">
        <v>4679</v>
      </c>
      <c r="M174" s="82" t="s">
        <v>4883</v>
      </c>
      <c r="N174" s="82"/>
      <c r="O174" s="82"/>
      <c r="P174" s="82">
        <v>2</v>
      </c>
      <c r="Q174" s="82" t="s">
        <v>20</v>
      </c>
      <c r="R174" s="82" t="s">
        <v>450</v>
      </c>
      <c r="S174" s="140" t="s">
        <v>4677</v>
      </c>
      <c r="T174" s="85">
        <v>15727</v>
      </c>
      <c r="U174" s="82" t="s">
        <v>5318</v>
      </c>
      <c r="V174" s="141"/>
      <c r="W174" s="141"/>
      <c r="X174" s="141"/>
      <c r="Y174" s="141"/>
      <c r="Z174" s="141"/>
      <c r="AA174" s="141"/>
      <c r="AB174" s="141"/>
      <c r="AC174" s="141"/>
      <c r="AD174" s="141"/>
      <c r="AE174" s="141"/>
      <c r="AF174" s="45"/>
      <c r="AG174" s="45"/>
      <c r="AH174" s="45"/>
      <c r="AI174" s="45"/>
    </row>
    <row r="175" spans="1:35" x14ac:dyDescent="0.25">
      <c r="A175" s="82">
        <v>188</v>
      </c>
      <c r="B175" s="82">
        <v>86639</v>
      </c>
      <c r="C175" s="82" t="s">
        <v>12</v>
      </c>
      <c r="D175" s="82" t="s">
        <v>4673</v>
      </c>
      <c r="E175" s="118" t="s">
        <v>4674</v>
      </c>
      <c r="F175" s="82">
        <v>26</v>
      </c>
      <c r="G175" s="82" t="s">
        <v>3179</v>
      </c>
      <c r="H175" s="118"/>
      <c r="I175" s="92" t="s">
        <v>4575</v>
      </c>
      <c r="J175" s="92" t="s">
        <v>1002</v>
      </c>
      <c r="K175" s="92" t="s">
        <v>247</v>
      </c>
      <c r="L175" s="118" t="s">
        <v>4680</v>
      </c>
      <c r="M175" s="118" t="s">
        <v>4675</v>
      </c>
      <c r="N175" s="118" t="s">
        <v>4884</v>
      </c>
      <c r="O175" s="118"/>
      <c r="P175" s="82">
        <v>2</v>
      </c>
      <c r="Q175" s="82" t="s">
        <v>20</v>
      </c>
      <c r="R175" s="118" t="s">
        <v>2665</v>
      </c>
      <c r="S175" s="118" t="s">
        <v>4681</v>
      </c>
      <c r="T175" s="85">
        <v>15900</v>
      </c>
      <c r="U175" s="118" t="s">
        <v>4676</v>
      </c>
      <c r="V175" s="9"/>
      <c r="W175" s="45"/>
      <c r="X175" s="45"/>
      <c r="Y175" s="45"/>
    </row>
    <row r="176" spans="1:35" x14ac:dyDescent="0.25">
      <c r="A176" s="82">
        <v>189</v>
      </c>
      <c r="B176" s="82">
        <v>1503465</v>
      </c>
      <c r="C176" s="82" t="s">
        <v>5272</v>
      </c>
      <c r="D176" s="82" t="s">
        <v>63</v>
      </c>
      <c r="E176" s="118"/>
      <c r="F176" s="82">
        <v>21</v>
      </c>
      <c r="G176" s="82" t="s">
        <v>3179</v>
      </c>
      <c r="H176" s="118"/>
      <c r="I176" s="92" t="s">
        <v>4575</v>
      </c>
      <c r="J176" s="92" t="s">
        <v>1002</v>
      </c>
      <c r="K176" s="92" t="s">
        <v>247</v>
      </c>
      <c r="L176" s="118" t="s">
        <v>5294</v>
      </c>
      <c r="M176" s="118" t="s">
        <v>5276</v>
      </c>
      <c r="N176" s="118"/>
      <c r="O176" s="118"/>
      <c r="P176" s="82">
        <v>2</v>
      </c>
      <c r="Q176" s="82" t="s">
        <v>20</v>
      </c>
      <c r="R176" s="118" t="s">
        <v>2962</v>
      </c>
      <c r="S176" s="118" t="s">
        <v>498</v>
      </c>
      <c r="T176" s="85">
        <v>15775</v>
      </c>
      <c r="U176" s="118" t="s">
        <v>5295</v>
      </c>
      <c r="V176" s="9"/>
      <c r="W176" s="45"/>
      <c r="X176" s="45"/>
      <c r="Y176" s="45"/>
      <c r="Z176" s="45"/>
      <c r="AA176" s="45"/>
      <c r="AB176" s="45"/>
      <c r="AC176" s="45"/>
      <c r="AD176" s="45"/>
      <c r="AE176" s="45"/>
      <c r="AF176" s="45"/>
    </row>
    <row r="177" spans="1:33" x14ac:dyDescent="0.25">
      <c r="A177" s="164">
        <v>190</v>
      </c>
      <c r="B177" s="164" t="s">
        <v>5206</v>
      </c>
      <c r="C177" s="164" t="s">
        <v>5323</v>
      </c>
      <c r="D177" s="164" t="s">
        <v>5324</v>
      </c>
      <c r="E177" s="165"/>
      <c r="F177" s="164">
        <v>21</v>
      </c>
      <c r="G177" s="164" t="s">
        <v>5332</v>
      </c>
      <c r="H177" s="165"/>
      <c r="I177" s="166" t="s">
        <v>4575</v>
      </c>
      <c r="J177" s="166" t="s">
        <v>5351</v>
      </c>
      <c r="K177" s="166" t="s">
        <v>247</v>
      </c>
      <c r="L177" s="165" t="s">
        <v>5352</v>
      </c>
      <c r="M177" s="165"/>
      <c r="N177" s="165"/>
      <c r="O177" s="165"/>
      <c r="P177" s="164">
        <v>2</v>
      </c>
      <c r="Q177" s="164" t="s">
        <v>20</v>
      </c>
      <c r="R177" s="165" t="s">
        <v>16</v>
      </c>
      <c r="S177" s="165" t="s">
        <v>5333</v>
      </c>
      <c r="T177" s="167">
        <v>15617</v>
      </c>
      <c r="U177" s="165" t="s">
        <v>5334</v>
      </c>
      <c r="V177" s="164"/>
      <c r="W177" s="168"/>
      <c r="X177" s="168"/>
      <c r="Y177" s="168"/>
      <c r="Z177" s="168"/>
      <c r="AA177" s="168"/>
      <c r="AB177" s="168"/>
      <c r="AC177" s="168"/>
      <c r="AD177" s="168"/>
      <c r="AE177" s="169"/>
      <c r="AF177" s="169"/>
      <c r="AG177" s="169"/>
    </row>
    <row r="178" spans="1:33" x14ac:dyDescent="0.25">
      <c r="A178" s="82"/>
      <c r="B178" s="82"/>
      <c r="C178" s="82"/>
      <c r="D178" s="82"/>
      <c r="E178" s="118"/>
      <c r="F178" s="82"/>
      <c r="G178" s="82"/>
      <c r="H178" s="118"/>
      <c r="I178" s="92"/>
      <c r="J178" s="92"/>
      <c r="K178" s="92"/>
      <c r="L178" s="118"/>
      <c r="M178" s="118"/>
      <c r="N178" s="118"/>
      <c r="O178" s="118"/>
      <c r="P178" s="82"/>
      <c r="Q178" s="82"/>
      <c r="R178" s="118"/>
      <c r="S178" s="118"/>
      <c r="T178" s="85"/>
      <c r="U178" s="118"/>
      <c r="V178" s="9"/>
      <c r="W178" s="45"/>
      <c r="X178" s="45"/>
      <c r="Y178" s="45"/>
    </row>
    <row r="179" spans="1:33" x14ac:dyDescent="0.25">
      <c r="A179" s="45"/>
      <c r="B179" s="45"/>
      <c r="C179" s="45"/>
      <c r="D179" s="45"/>
      <c r="E179" s="45"/>
      <c r="F179" s="45"/>
      <c r="G179" s="45"/>
      <c r="H179" s="45"/>
      <c r="I179" s="45"/>
      <c r="J179" s="45"/>
      <c r="K179" s="45"/>
      <c r="L179" s="45"/>
      <c r="M179" s="45"/>
      <c r="N179" s="45"/>
      <c r="O179" s="45"/>
      <c r="P179" s="45"/>
      <c r="Q179" s="45"/>
      <c r="R179" s="45"/>
      <c r="S179" s="45"/>
      <c r="T179" s="38"/>
      <c r="U179" s="45"/>
      <c r="V179" s="45"/>
      <c r="W179" s="45"/>
      <c r="X179" s="45"/>
      <c r="Y179" s="45"/>
    </row>
    <row r="180" spans="1:33" x14ac:dyDescent="0.25">
      <c r="A180" s="3">
        <v>191</v>
      </c>
      <c r="B180" s="3">
        <v>657949</v>
      </c>
      <c r="C180" s="53" t="s">
        <v>426</v>
      </c>
      <c r="D180" s="53" t="s">
        <v>4547</v>
      </c>
      <c r="E180" s="45"/>
      <c r="F180" s="3">
        <v>23</v>
      </c>
      <c r="G180" s="3" t="s">
        <v>3179</v>
      </c>
      <c r="H180" s="53"/>
      <c r="I180" s="13">
        <v>6</v>
      </c>
      <c r="J180" s="13" t="s">
        <v>1002</v>
      </c>
      <c r="K180" s="53"/>
      <c r="L180" s="53" t="s">
        <v>4797</v>
      </c>
      <c r="M180" s="53" t="s">
        <v>4793</v>
      </c>
      <c r="N180" s="53"/>
      <c r="O180" s="53"/>
      <c r="P180" s="3">
        <v>2</v>
      </c>
      <c r="Q180" s="3" t="s">
        <v>552</v>
      </c>
      <c r="R180" s="53" t="s">
        <v>435</v>
      </c>
      <c r="S180" s="53" t="s">
        <v>4794</v>
      </c>
      <c r="T180" s="38">
        <v>16107</v>
      </c>
      <c r="U180" s="53" t="s">
        <v>5253</v>
      </c>
      <c r="V180" s="53"/>
      <c r="W180" s="45"/>
      <c r="X180" s="45"/>
      <c r="Y180" s="45"/>
    </row>
    <row r="181" spans="1:33" x14ac:dyDescent="0.25">
      <c r="A181" s="3">
        <v>192</v>
      </c>
      <c r="B181" s="3" t="s">
        <v>4790</v>
      </c>
      <c r="C181" s="53" t="s">
        <v>4548</v>
      </c>
      <c r="D181" s="53" t="s">
        <v>45</v>
      </c>
      <c r="E181" s="45"/>
      <c r="F181" s="3">
        <v>20</v>
      </c>
      <c r="G181" s="3" t="s">
        <v>3179</v>
      </c>
      <c r="H181" s="45"/>
      <c r="I181" s="13">
        <v>6</v>
      </c>
      <c r="J181" s="13" t="s">
        <v>1002</v>
      </c>
      <c r="K181" s="45"/>
      <c r="L181" s="53" t="s">
        <v>4797</v>
      </c>
      <c r="M181" s="53" t="s">
        <v>4792</v>
      </c>
      <c r="N181" s="53"/>
      <c r="O181" s="53"/>
      <c r="P181" s="3">
        <v>2</v>
      </c>
      <c r="Q181" s="3" t="s">
        <v>552</v>
      </c>
      <c r="R181" s="53" t="s">
        <v>514</v>
      </c>
      <c r="S181" s="53" t="s">
        <v>4791</v>
      </c>
      <c r="T181" s="38">
        <v>16539</v>
      </c>
      <c r="U181" s="53" t="s">
        <v>5252</v>
      </c>
      <c r="V181" s="53"/>
      <c r="W181" s="45"/>
      <c r="X181" s="45"/>
      <c r="Y181" s="45"/>
    </row>
    <row r="182" spans="1:33" x14ac:dyDescent="0.25">
      <c r="A182" s="3">
        <v>191</v>
      </c>
      <c r="B182" s="3">
        <v>4542775</v>
      </c>
      <c r="C182" s="53" t="s">
        <v>4783</v>
      </c>
      <c r="D182" s="53" t="s">
        <v>120</v>
      </c>
      <c r="E182" s="53"/>
      <c r="F182" s="3">
        <v>27</v>
      </c>
      <c r="G182" s="3" t="s">
        <v>3179</v>
      </c>
      <c r="H182" s="53"/>
      <c r="I182" s="13">
        <v>6</v>
      </c>
      <c r="J182" s="13" t="s">
        <v>1002</v>
      </c>
      <c r="K182" s="53"/>
      <c r="L182" s="53" t="s">
        <v>4770</v>
      </c>
      <c r="M182" s="53"/>
      <c r="N182" s="53"/>
      <c r="O182" s="53"/>
      <c r="P182" s="3">
        <v>2</v>
      </c>
      <c r="Q182" s="3" t="s">
        <v>552</v>
      </c>
      <c r="R182" s="53" t="s">
        <v>21</v>
      </c>
      <c r="S182" s="53" t="s">
        <v>4470</v>
      </c>
      <c r="T182" s="38">
        <v>15542</v>
      </c>
      <c r="U182" s="53" t="s">
        <v>4777</v>
      </c>
      <c r="V182" s="53"/>
      <c r="W182" s="45"/>
      <c r="X182" s="45"/>
      <c r="Y182" s="45"/>
    </row>
    <row r="183" spans="1:33" x14ac:dyDescent="0.25">
      <c r="A183" s="3">
        <v>192</v>
      </c>
      <c r="B183" s="3">
        <v>195949</v>
      </c>
      <c r="C183" s="53" t="s">
        <v>4785</v>
      </c>
      <c r="D183" s="53" t="s">
        <v>85</v>
      </c>
      <c r="E183" s="53"/>
      <c r="F183" s="3">
        <v>24</v>
      </c>
      <c r="G183" s="3" t="s">
        <v>3179</v>
      </c>
      <c r="H183" s="53"/>
      <c r="I183" s="13">
        <v>6</v>
      </c>
      <c r="J183" s="13" t="s">
        <v>1002</v>
      </c>
      <c r="K183" s="53"/>
      <c r="L183" s="53" t="s">
        <v>4772</v>
      </c>
      <c r="M183" s="53"/>
      <c r="N183" s="53"/>
      <c r="O183" s="53"/>
      <c r="P183" s="3">
        <v>2</v>
      </c>
      <c r="Q183" s="3" t="s">
        <v>552</v>
      </c>
      <c r="R183" s="53" t="s">
        <v>2978</v>
      </c>
      <c r="S183" s="53" t="s">
        <v>4765</v>
      </c>
      <c r="T183" s="38">
        <v>16562</v>
      </c>
      <c r="U183" s="53" t="s">
        <v>4779</v>
      </c>
      <c r="V183" s="53"/>
      <c r="W183" s="45"/>
      <c r="X183" s="45"/>
      <c r="Y183" s="45"/>
    </row>
    <row r="184" spans="1:33" x14ac:dyDescent="0.25">
      <c r="A184" s="3">
        <v>193</v>
      </c>
      <c r="B184" s="3">
        <v>2126643</v>
      </c>
      <c r="C184" s="53" t="s">
        <v>4786</v>
      </c>
      <c r="D184" s="53" t="s">
        <v>49</v>
      </c>
      <c r="E184" s="53"/>
      <c r="F184" s="3">
        <v>31</v>
      </c>
      <c r="G184" s="3" t="s">
        <v>3179</v>
      </c>
      <c r="H184" s="53"/>
      <c r="I184" s="13">
        <v>6</v>
      </c>
      <c r="J184" s="13" t="s">
        <v>1002</v>
      </c>
      <c r="K184" s="53"/>
      <c r="L184" s="53" t="s">
        <v>4773</v>
      </c>
      <c r="M184" s="53"/>
      <c r="N184" s="53"/>
      <c r="O184" s="53"/>
      <c r="P184" s="3">
        <v>2</v>
      </c>
      <c r="Q184" s="3" t="s">
        <v>552</v>
      </c>
      <c r="R184" s="53" t="s">
        <v>2892</v>
      </c>
      <c r="S184" s="38" t="s">
        <v>4766</v>
      </c>
      <c r="T184" s="38">
        <v>15853</v>
      </c>
      <c r="U184" s="53" t="s">
        <v>4780</v>
      </c>
      <c r="V184" s="53"/>
      <c r="W184" s="45"/>
      <c r="X184" s="45"/>
      <c r="Y184" s="45"/>
    </row>
    <row r="185" spans="1:33" x14ac:dyDescent="0.25">
      <c r="A185" s="3">
        <v>195</v>
      </c>
      <c r="B185" s="3">
        <v>4614570</v>
      </c>
      <c r="C185" s="53" t="s">
        <v>3058</v>
      </c>
      <c r="D185" s="53" t="s">
        <v>427</v>
      </c>
      <c r="E185" s="53"/>
      <c r="F185" s="3">
        <v>26</v>
      </c>
      <c r="G185" s="3" t="s">
        <v>3179</v>
      </c>
      <c r="H185" s="53" t="s">
        <v>1296</v>
      </c>
      <c r="I185" s="13" t="s">
        <v>4761</v>
      </c>
      <c r="J185" s="13" t="s">
        <v>1002</v>
      </c>
      <c r="K185" s="53"/>
      <c r="L185" s="150" t="s">
        <v>4769</v>
      </c>
      <c r="M185" s="53"/>
      <c r="N185" s="53"/>
      <c r="O185" s="53"/>
      <c r="P185" s="3">
        <v>2</v>
      </c>
      <c r="Q185" s="3" t="s">
        <v>552</v>
      </c>
      <c r="R185" s="53" t="s">
        <v>21</v>
      </c>
      <c r="S185" s="53" t="s">
        <v>4823</v>
      </c>
      <c r="T185" s="38">
        <v>15431</v>
      </c>
      <c r="U185" s="53" t="s">
        <v>4776</v>
      </c>
      <c r="V185" s="53"/>
      <c r="W185" s="45"/>
      <c r="X185" s="45"/>
      <c r="Y185" s="45"/>
    </row>
    <row r="186" spans="1:33" x14ac:dyDescent="0.25">
      <c r="A186" s="3">
        <v>196</v>
      </c>
      <c r="B186" s="3">
        <v>2616343</v>
      </c>
      <c r="C186" s="53" t="s">
        <v>4784</v>
      </c>
      <c r="D186" s="53" t="s">
        <v>2147</v>
      </c>
      <c r="E186" s="53"/>
      <c r="F186" s="3">
        <v>24</v>
      </c>
      <c r="G186" s="3" t="s">
        <v>3179</v>
      </c>
      <c r="H186" s="53" t="s">
        <v>1296</v>
      </c>
      <c r="I186" s="13" t="s">
        <v>4761</v>
      </c>
      <c r="J186" s="13" t="s">
        <v>1002</v>
      </c>
      <c r="K186" s="53"/>
      <c r="L186" s="53" t="s">
        <v>4771</v>
      </c>
      <c r="M186" s="53"/>
      <c r="N186" s="53"/>
      <c r="O186" s="53"/>
      <c r="P186" s="3">
        <v>2</v>
      </c>
      <c r="Q186" s="3" t="s">
        <v>552</v>
      </c>
      <c r="R186" s="53" t="s">
        <v>364</v>
      </c>
      <c r="S186" s="53" t="s">
        <v>4764</v>
      </c>
      <c r="T186" s="38">
        <v>16316</v>
      </c>
      <c r="U186" s="53" t="s">
        <v>4778</v>
      </c>
      <c r="V186" s="53"/>
      <c r="W186" s="45"/>
      <c r="X186" s="45"/>
      <c r="Y186" s="45"/>
    </row>
    <row r="187" spans="1:33" x14ac:dyDescent="0.25">
      <c r="A187" s="3">
        <v>197</v>
      </c>
      <c r="B187" s="3">
        <v>4392801</v>
      </c>
      <c r="C187" s="53" t="s">
        <v>4787</v>
      </c>
      <c r="D187" s="53" t="s">
        <v>79</v>
      </c>
      <c r="E187" s="53"/>
      <c r="F187" s="3">
        <v>26</v>
      </c>
      <c r="G187" s="3" t="s">
        <v>3179</v>
      </c>
      <c r="H187" s="53" t="s">
        <v>1296</v>
      </c>
      <c r="I187" s="13" t="s">
        <v>4761</v>
      </c>
      <c r="J187" s="13" t="s">
        <v>1002</v>
      </c>
      <c r="K187" s="53"/>
      <c r="L187" s="53" t="s">
        <v>4774</v>
      </c>
      <c r="M187" s="53"/>
      <c r="N187" s="53"/>
      <c r="O187" s="53"/>
      <c r="P187" s="3">
        <v>2</v>
      </c>
      <c r="Q187" s="3" t="s">
        <v>552</v>
      </c>
      <c r="R187" s="53" t="s">
        <v>16</v>
      </c>
      <c r="S187" s="53" t="s">
        <v>4767</v>
      </c>
      <c r="T187" s="38">
        <v>16215</v>
      </c>
      <c r="U187" s="53" t="s">
        <v>4781</v>
      </c>
      <c r="V187" s="53"/>
      <c r="W187" s="45"/>
      <c r="X187" s="45"/>
      <c r="Y187" s="45"/>
    </row>
    <row r="188" spans="1:33" x14ac:dyDescent="0.25">
      <c r="A188" s="3"/>
      <c r="B188" s="3"/>
      <c r="C188" s="53"/>
      <c r="D188" s="53"/>
      <c r="E188" s="53"/>
      <c r="F188" s="3"/>
      <c r="G188" s="3"/>
      <c r="H188" s="53"/>
      <c r="I188" s="13"/>
      <c r="J188" s="13"/>
      <c r="K188" s="53"/>
      <c r="L188" s="53"/>
      <c r="M188" s="53"/>
      <c r="N188" s="53"/>
      <c r="O188" s="53"/>
      <c r="P188" s="3"/>
      <c r="Q188" s="3"/>
      <c r="R188" s="53"/>
      <c r="S188" s="53"/>
      <c r="T188" s="38"/>
      <c r="U188" s="53"/>
      <c r="V188" s="53"/>
      <c r="W188" s="45"/>
      <c r="X188" s="45"/>
      <c r="Y188" s="45"/>
    </row>
    <row r="189" spans="1:33" x14ac:dyDescent="0.25">
      <c r="A189" s="3">
        <v>198</v>
      </c>
      <c r="B189" s="3">
        <v>2614133</v>
      </c>
      <c r="C189" s="53" t="s">
        <v>889</v>
      </c>
      <c r="D189" s="53" t="s">
        <v>56</v>
      </c>
      <c r="E189" s="53" t="s">
        <v>2949</v>
      </c>
      <c r="F189" s="3">
        <v>28</v>
      </c>
      <c r="G189" s="3" t="s">
        <v>3179</v>
      </c>
      <c r="H189" s="53"/>
      <c r="I189" s="13">
        <v>7</v>
      </c>
      <c r="J189" s="13" t="s">
        <v>1002</v>
      </c>
      <c r="K189" s="53"/>
      <c r="L189" s="150" t="s">
        <v>4930</v>
      </c>
      <c r="M189" s="53" t="s">
        <v>4891</v>
      </c>
      <c r="N189" s="53"/>
      <c r="O189" s="53"/>
      <c r="P189" s="3">
        <v>2</v>
      </c>
      <c r="Q189" s="3" t="s">
        <v>552</v>
      </c>
      <c r="R189" s="53" t="s">
        <v>2892</v>
      </c>
      <c r="S189" s="53" t="s">
        <v>4895</v>
      </c>
      <c r="T189" s="38">
        <v>16459</v>
      </c>
      <c r="U189" s="53" t="s">
        <v>4911</v>
      </c>
      <c r="V189" s="53"/>
      <c r="W189" s="45"/>
      <c r="X189" s="45"/>
      <c r="Y189" s="45"/>
    </row>
    <row r="190" spans="1:33" x14ac:dyDescent="0.25">
      <c r="A190" s="3">
        <v>199</v>
      </c>
      <c r="B190" s="3">
        <v>14591612</v>
      </c>
      <c r="C190" s="53" t="s">
        <v>51</v>
      </c>
      <c r="D190" s="53" t="s">
        <v>72</v>
      </c>
      <c r="E190" s="53"/>
      <c r="F190" s="3">
        <v>26</v>
      </c>
      <c r="G190" s="3" t="s">
        <v>3179</v>
      </c>
      <c r="H190" s="53"/>
      <c r="I190" s="13">
        <v>7</v>
      </c>
      <c r="J190" s="13" t="s">
        <v>1002</v>
      </c>
      <c r="K190" s="53"/>
      <c r="L190" s="53" t="s">
        <v>4934</v>
      </c>
      <c r="M190" s="53"/>
      <c r="N190" s="53"/>
      <c r="O190" s="53"/>
      <c r="P190" s="3">
        <v>2</v>
      </c>
      <c r="Q190" s="3" t="s">
        <v>552</v>
      </c>
      <c r="R190" s="53" t="s">
        <v>16</v>
      </c>
      <c r="S190" s="53" t="s">
        <v>4899</v>
      </c>
      <c r="T190" s="38">
        <v>16158</v>
      </c>
      <c r="U190" s="53" t="s">
        <v>4915</v>
      </c>
      <c r="V190" s="53"/>
      <c r="W190" s="45"/>
      <c r="X190" s="45"/>
      <c r="Y190" s="45"/>
    </row>
    <row r="191" spans="1:33" x14ac:dyDescent="0.25">
      <c r="A191" s="3">
        <v>200</v>
      </c>
      <c r="B191" s="3">
        <v>1016297</v>
      </c>
      <c r="C191" s="40" t="s">
        <v>267</v>
      </c>
      <c r="D191" s="40" t="s">
        <v>421</v>
      </c>
      <c r="E191" s="53"/>
      <c r="F191" s="3">
        <v>31</v>
      </c>
      <c r="G191" s="3" t="s">
        <v>3179</v>
      </c>
      <c r="H191" s="53"/>
      <c r="I191" s="13">
        <v>7</v>
      </c>
      <c r="J191" s="13" t="s">
        <v>1002</v>
      </c>
      <c r="K191" s="53"/>
      <c r="L191" s="53" t="s">
        <v>4891</v>
      </c>
      <c r="M191" s="53" t="s">
        <v>4960</v>
      </c>
      <c r="N191" s="53"/>
      <c r="O191" s="53"/>
      <c r="P191" s="3">
        <v>2</v>
      </c>
      <c r="Q191" s="3" t="s">
        <v>552</v>
      </c>
      <c r="R191" s="53" t="s">
        <v>2998</v>
      </c>
      <c r="S191" s="53" t="s">
        <v>4961</v>
      </c>
      <c r="T191" s="38">
        <v>16039</v>
      </c>
      <c r="U191" s="53" t="s">
        <v>4962</v>
      </c>
      <c r="V191" s="53"/>
      <c r="W191" s="45"/>
      <c r="X191" s="45"/>
      <c r="Y191" s="45"/>
    </row>
    <row r="192" spans="1:33" x14ac:dyDescent="0.25">
      <c r="A192" s="3">
        <v>201</v>
      </c>
      <c r="B192" s="3">
        <v>2589062</v>
      </c>
      <c r="C192" s="53" t="s">
        <v>5199</v>
      </c>
      <c r="D192" s="53" t="s">
        <v>5204</v>
      </c>
      <c r="E192" s="53"/>
      <c r="F192" s="3">
        <v>25</v>
      </c>
      <c r="G192" s="3" t="s">
        <v>3179</v>
      </c>
      <c r="H192" s="53"/>
      <c r="I192" s="13">
        <v>7</v>
      </c>
      <c r="J192" s="13" t="s">
        <v>1002</v>
      </c>
      <c r="K192" s="53"/>
      <c r="L192" s="53" t="s">
        <v>4891</v>
      </c>
      <c r="M192" s="53" t="s">
        <v>5200</v>
      </c>
      <c r="N192" s="53"/>
      <c r="O192" s="53"/>
      <c r="P192" s="3">
        <v>2</v>
      </c>
      <c r="Q192" s="3" t="s">
        <v>552</v>
      </c>
      <c r="R192" s="53" t="s">
        <v>411</v>
      </c>
      <c r="S192" s="53" t="s">
        <v>5201</v>
      </c>
      <c r="T192" s="38">
        <v>14862</v>
      </c>
      <c r="U192" s="53" t="s">
        <v>5205</v>
      </c>
      <c r="V192" s="53"/>
      <c r="W192" s="45"/>
      <c r="X192" s="45"/>
      <c r="Y192" s="45"/>
    </row>
    <row r="193" spans="1:25" x14ac:dyDescent="0.25">
      <c r="A193" s="3">
        <v>202</v>
      </c>
      <c r="B193" s="3" t="s">
        <v>4965</v>
      </c>
      <c r="C193" s="40" t="s">
        <v>305</v>
      </c>
      <c r="D193" s="40" t="s">
        <v>52</v>
      </c>
      <c r="E193" s="53"/>
      <c r="F193" s="3">
        <v>23</v>
      </c>
      <c r="G193" s="3" t="s">
        <v>3179</v>
      </c>
      <c r="H193" s="53"/>
      <c r="I193" s="13">
        <v>7</v>
      </c>
      <c r="J193" s="13" t="s">
        <v>1002</v>
      </c>
      <c r="K193" s="53"/>
      <c r="L193" s="53" t="s">
        <v>4891</v>
      </c>
      <c r="M193" s="53" t="s">
        <v>4966</v>
      </c>
      <c r="N193" s="53" t="s">
        <v>4967</v>
      </c>
      <c r="O193" s="53"/>
      <c r="P193" s="3">
        <v>2</v>
      </c>
      <c r="Q193" s="3" t="s">
        <v>20</v>
      </c>
      <c r="R193" s="53" t="s">
        <v>4968</v>
      </c>
      <c r="S193" s="53" t="s">
        <v>4969</v>
      </c>
      <c r="T193" s="38">
        <v>15120</v>
      </c>
      <c r="U193" s="53" t="s">
        <v>4970</v>
      </c>
      <c r="V193" s="53"/>
      <c r="W193" s="45"/>
      <c r="X193" s="45"/>
      <c r="Y193" s="45"/>
    </row>
    <row r="194" spans="1:25" x14ac:dyDescent="0.25">
      <c r="A194" s="3">
        <v>203</v>
      </c>
      <c r="B194" s="3">
        <v>1673504</v>
      </c>
      <c r="C194" s="40" t="s">
        <v>4892</v>
      </c>
      <c r="D194" s="40" t="s">
        <v>2220</v>
      </c>
      <c r="E194" s="53"/>
      <c r="F194" s="3">
        <v>38</v>
      </c>
      <c r="G194" s="3" t="s">
        <v>3179</v>
      </c>
      <c r="H194" s="53"/>
      <c r="I194" s="13">
        <v>7</v>
      </c>
      <c r="J194" s="13" t="s">
        <v>1002</v>
      </c>
      <c r="K194" s="53"/>
      <c r="L194" s="53" t="s">
        <v>4891</v>
      </c>
      <c r="M194" s="53" t="s">
        <v>4963</v>
      </c>
      <c r="N194" s="53"/>
      <c r="O194" s="53"/>
      <c r="P194" s="3">
        <v>2</v>
      </c>
      <c r="Q194" s="3" t="s">
        <v>552</v>
      </c>
      <c r="R194" s="53" t="s">
        <v>4971</v>
      </c>
      <c r="S194" s="53" t="s">
        <v>4964</v>
      </c>
      <c r="T194" s="38">
        <v>15971</v>
      </c>
      <c r="U194" s="53" t="s">
        <v>5280</v>
      </c>
      <c r="V194" s="53"/>
      <c r="W194" s="45"/>
      <c r="X194" s="45"/>
      <c r="Y194" s="45"/>
    </row>
    <row r="195" spans="1:25" x14ac:dyDescent="0.25">
      <c r="A195" s="3">
        <v>204</v>
      </c>
      <c r="B195" s="3">
        <v>14420523</v>
      </c>
      <c r="C195" s="53" t="s">
        <v>3077</v>
      </c>
      <c r="D195" s="53" t="s">
        <v>147</v>
      </c>
      <c r="E195" s="53"/>
      <c r="F195" s="3">
        <v>19</v>
      </c>
      <c r="G195" s="3" t="s">
        <v>3179</v>
      </c>
      <c r="H195" s="53"/>
      <c r="I195" s="13">
        <v>7</v>
      </c>
      <c r="J195" s="13" t="s">
        <v>1002</v>
      </c>
      <c r="K195" s="53"/>
      <c r="L195" s="150" t="s">
        <v>4940</v>
      </c>
      <c r="M195" s="53"/>
      <c r="N195" s="53"/>
      <c r="O195" s="53"/>
      <c r="P195" s="3">
        <v>2</v>
      </c>
      <c r="Q195" s="3" t="s">
        <v>552</v>
      </c>
      <c r="R195" s="53" t="s">
        <v>21</v>
      </c>
      <c r="S195" s="53" t="s">
        <v>4902</v>
      </c>
      <c r="T195" s="38">
        <v>16250</v>
      </c>
      <c r="U195" s="53" t="s">
        <v>4920</v>
      </c>
      <c r="V195" s="53"/>
      <c r="W195" s="45"/>
      <c r="X195" s="45"/>
      <c r="Y195" s="45"/>
    </row>
    <row r="196" spans="1:25" x14ac:dyDescent="0.25">
      <c r="A196" s="3">
        <v>205</v>
      </c>
      <c r="B196" s="3">
        <v>13001515</v>
      </c>
      <c r="C196" s="53" t="s">
        <v>4954</v>
      </c>
      <c r="D196" s="53" t="s">
        <v>4955</v>
      </c>
      <c r="E196" s="53"/>
      <c r="F196" s="3">
        <v>57</v>
      </c>
      <c r="G196" s="3" t="s">
        <v>3179</v>
      </c>
      <c r="H196" s="53"/>
      <c r="I196" s="13">
        <v>7</v>
      </c>
      <c r="J196" s="13" t="s">
        <v>1002</v>
      </c>
      <c r="K196" s="53"/>
      <c r="L196" s="53" t="s">
        <v>4941</v>
      </c>
      <c r="M196" s="53"/>
      <c r="N196" s="53"/>
      <c r="O196" s="53"/>
      <c r="P196" s="3">
        <v>2</v>
      </c>
      <c r="Q196" s="3" t="s">
        <v>552</v>
      </c>
      <c r="R196" s="53" t="s">
        <v>16</v>
      </c>
      <c r="S196" s="53" t="s">
        <v>394</v>
      </c>
      <c r="T196" s="38">
        <v>17522</v>
      </c>
      <c r="U196" s="53" t="s">
        <v>4921</v>
      </c>
      <c r="V196" s="53"/>
      <c r="W196" s="45"/>
      <c r="X196" s="45"/>
      <c r="Y196" s="45"/>
    </row>
    <row r="197" spans="1:25" x14ac:dyDescent="0.25">
      <c r="A197" s="3">
        <v>206</v>
      </c>
      <c r="B197" s="3">
        <v>7662375</v>
      </c>
      <c r="C197" s="53" t="s">
        <v>202</v>
      </c>
      <c r="D197" s="53" t="s">
        <v>4956</v>
      </c>
      <c r="E197" s="53"/>
      <c r="F197" s="3">
        <v>21</v>
      </c>
      <c r="G197" s="3" t="s">
        <v>3179</v>
      </c>
      <c r="H197" s="53"/>
      <c r="I197" s="13">
        <v>7</v>
      </c>
      <c r="J197" s="13" t="s">
        <v>1002</v>
      </c>
      <c r="K197" s="53"/>
      <c r="L197" s="53" t="s">
        <v>4943</v>
      </c>
      <c r="M197" s="53"/>
      <c r="N197" s="53"/>
      <c r="O197" s="53"/>
      <c r="P197" s="3">
        <v>2</v>
      </c>
      <c r="Q197" s="3" t="s">
        <v>552</v>
      </c>
      <c r="R197" s="53" t="s">
        <v>21</v>
      </c>
      <c r="S197" s="53" t="s">
        <v>423</v>
      </c>
      <c r="T197" s="38">
        <v>14779</v>
      </c>
      <c r="U197" s="53" t="s">
        <v>4923</v>
      </c>
      <c r="V197" s="53"/>
      <c r="W197" s="45"/>
      <c r="X197" s="45"/>
      <c r="Y197" s="45"/>
    </row>
    <row r="198" spans="1:25" x14ac:dyDescent="0.25">
      <c r="A198" s="3">
        <v>207</v>
      </c>
      <c r="B198" s="3" t="s">
        <v>4959</v>
      </c>
      <c r="C198" s="53" t="s">
        <v>4957</v>
      </c>
      <c r="D198" s="53" t="s">
        <v>49</v>
      </c>
      <c r="E198" s="53"/>
      <c r="F198" s="3">
        <v>30</v>
      </c>
      <c r="G198" s="3" t="s">
        <v>3179</v>
      </c>
      <c r="H198" s="53"/>
      <c r="I198" s="13">
        <v>7</v>
      </c>
      <c r="J198" s="13" t="s">
        <v>1002</v>
      </c>
      <c r="K198" s="53"/>
      <c r="L198" s="53" t="s">
        <v>4945</v>
      </c>
      <c r="M198" s="53"/>
      <c r="N198" s="53"/>
      <c r="O198" s="53"/>
      <c r="P198" s="3">
        <v>2</v>
      </c>
      <c r="Q198" s="3" t="s">
        <v>552</v>
      </c>
      <c r="R198" s="53" t="s">
        <v>3033</v>
      </c>
      <c r="S198" s="53" t="s">
        <v>4905</v>
      </c>
      <c r="T198" s="38">
        <v>15167</v>
      </c>
      <c r="U198" s="53" t="s">
        <v>4925</v>
      </c>
      <c r="V198" s="53"/>
      <c r="W198" s="45"/>
      <c r="X198" s="45"/>
      <c r="Y198" s="45"/>
    </row>
    <row r="199" spans="1:25" x14ac:dyDescent="0.25">
      <c r="A199" s="3">
        <v>208</v>
      </c>
      <c r="B199" s="3">
        <v>3130687</v>
      </c>
      <c r="C199" s="53" t="s">
        <v>1586</v>
      </c>
      <c r="D199" s="53" t="s">
        <v>228</v>
      </c>
      <c r="E199" s="53"/>
      <c r="F199" s="3">
        <v>20</v>
      </c>
      <c r="G199" s="3" t="s">
        <v>3179</v>
      </c>
      <c r="H199" s="53"/>
      <c r="I199" s="13">
        <v>7</v>
      </c>
      <c r="J199" s="13" t="s">
        <v>1002</v>
      </c>
      <c r="K199" s="53"/>
      <c r="L199" s="53" t="s">
        <v>4946</v>
      </c>
      <c r="M199" s="53"/>
      <c r="N199" s="53"/>
      <c r="O199" s="53"/>
      <c r="P199" s="3">
        <v>2</v>
      </c>
      <c r="Q199" s="3" t="s">
        <v>552</v>
      </c>
      <c r="R199" s="53" t="s">
        <v>405</v>
      </c>
      <c r="S199" s="53" t="s">
        <v>4906</v>
      </c>
      <c r="T199" s="38">
        <v>14757</v>
      </c>
      <c r="U199" s="53" t="s">
        <v>4973</v>
      </c>
      <c r="V199" s="53"/>
      <c r="W199" s="45"/>
      <c r="X199" s="45"/>
      <c r="Y199" s="45"/>
    </row>
    <row r="200" spans="1:25" x14ac:dyDescent="0.25">
      <c r="A200" s="3">
        <v>209</v>
      </c>
      <c r="B200" s="3">
        <v>1079155</v>
      </c>
      <c r="C200" s="53" t="s">
        <v>227</v>
      </c>
      <c r="D200" s="53" t="s">
        <v>4958</v>
      </c>
      <c r="E200" s="53"/>
      <c r="F200" s="3">
        <v>32</v>
      </c>
      <c r="G200" s="3" t="s">
        <v>3179</v>
      </c>
      <c r="H200" s="53"/>
      <c r="I200" s="13">
        <v>7</v>
      </c>
      <c r="J200" s="13" t="s">
        <v>1002</v>
      </c>
      <c r="K200" s="53"/>
      <c r="L200" s="53" t="s">
        <v>4948</v>
      </c>
      <c r="M200" s="53"/>
      <c r="N200" s="53"/>
      <c r="O200" s="53"/>
      <c r="P200" s="3">
        <v>2</v>
      </c>
      <c r="Q200" s="3" t="s">
        <v>552</v>
      </c>
      <c r="R200" s="53" t="s">
        <v>90</v>
      </c>
      <c r="S200" s="53" t="s">
        <v>4908</v>
      </c>
      <c r="T200" s="38">
        <v>15695</v>
      </c>
      <c r="U200" s="53" t="s">
        <v>4927</v>
      </c>
      <c r="V200" s="53"/>
      <c r="W200" s="45"/>
      <c r="X200" s="45"/>
      <c r="Y200" s="45"/>
    </row>
    <row r="201" spans="1:25" x14ac:dyDescent="0.25">
      <c r="A201" s="3">
        <v>210</v>
      </c>
      <c r="B201" s="3">
        <v>820508</v>
      </c>
      <c r="C201" s="53" t="s">
        <v>350</v>
      </c>
      <c r="D201" s="53" t="s">
        <v>43</v>
      </c>
      <c r="E201" s="53"/>
      <c r="F201" s="3">
        <v>23</v>
      </c>
      <c r="G201" s="3" t="s">
        <v>3179</v>
      </c>
      <c r="H201" s="53"/>
      <c r="I201" s="13">
        <v>7</v>
      </c>
      <c r="J201" s="13" t="s">
        <v>1002</v>
      </c>
      <c r="K201" s="53"/>
      <c r="L201" s="53" t="s">
        <v>4949</v>
      </c>
      <c r="M201" s="53"/>
      <c r="N201" s="53"/>
      <c r="O201" s="53"/>
      <c r="P201" s="3">
        <v>2</v>
      </c>
      <c r="Q201" s="3" t="s">
        <v>552</v>
      </c>
      <c r="R201" s="53" t="s">
        <v>215</v>
      </c>
      <c r="S201" s="53" t="s">
        <v>4909</v>
      </c>
      <c r="T201" s="38">
        <v>14814</v>
      </c>
      <c r="U201" s="53" t="s">
        <v>4928</v>
      </c>
      <c r="V201" s="53"/>
      <c r="W201" s="45"/>
      <c r="X201" s="45"/>
      <c r="Y201" s="45"/>
    </row>
    <row r="202" spans="1:25" x14ac:dyDescent="0.25">
      <c r="A202" s="3">
        <v>211</v>
      </c>
      <c r="B202" s="3">
        <v>1217743</v>
      </c>
      <c r="C202" s="53" t="s">
        <v>2418</v>
      </c>
      <c r="D202" s="53" t="s">
        <v>433</v>
      </c>
      <c r="E202" s="53"/>
      <c r="F202" s="3">
        <v>21</v>
      </c>
      <c r="G202" s="3" t="s">
        <v>3179</v>
      </c>
      <c r="H202" s="53" t="s">
        <v>1292</v>
      </c>
      <c r="I202" s="13" t="s">
        <v>4893</v>
      </c>
      <c r="J202" s="13" t="s">
        <v>1002</v>
      </c>
      <c r="K202" s="53"/>
      <c r="L202" s="53" t="s">
        <v>4929</v>
      </c>
      <c r="M202" s="53"/>
      <c r="N202" s="53"/>
      <c r="O202" s="53"/>
      <c r="P202" s="3">
        <v>2</v>
      </c>
      <c r="Q202" s="3" t="s">
        <v>552</v>
      </c>
      <c r="R202" s="53" t="s">
        <v>435</v>
      </c>
      <c r="S202" s="53" t="s">
        <v>4894</v>
      </c>
      <c r="T202" s="38">
        <v>16074</v>
      </c>
      <c r="U202" s="53" t="s">
        <v>4910</v>
      </c>
      <c r="V202" s="53"/>
      <c r="W202" s="45"/>
      <c r="X202" s="45"/>
      <c r="Y202" s="45"/>
    </row>
    <row r="203" spans="1:25" x14ac:dyDescent="0.25">
      <c r="A203" s="3">
        <v>212</v>
      </c>
      <c r="B203" s="3">
        <v>2214378</v>
      </c>
      <c r="C203" s="53" t="s">
        <v>44</v>
      </c>
      <c r="D203" s="53" t="s">
        <v>885</v>
      </c>
      <c r="E203" s="53"/>
      <c r="F203" s="3">
        <v>20</v>
      </c>
      <c r="G203" s="3" t="s">
        <v>3179</v>
      </c>
      <c r="H203" s="53" t="s">
        <v>754</v>
      </c>
      <c r="I203" s="13" t="s">
        <v>4893</v>
      </c>
      <c r="J203" s="13" t="s">
        <v>1002</v>
      </c>
      <c r="K203" s="53"/>
      <c r="L203" s="53" t="s">
        <v>4931</v>
      </c>
      <c r="M203" s="53"/>
      <c r="N203" s="53"/>
      <c r="O203" s="53"/>
      <c r="P203" s="3">
        <v>2</v>
      </c>
      <c r="Q203" s="3" t="s">
        <v>552</v>
      </c>
      <c r="R203" s="53" t="s">
        <v>90</v>
      </c>
      <c r="S203" s="53" t="s">
        <v>4896</v>
      </c>
      <c r="T203" s="38">
        <v>16438</v>
      </c>
      <c r="U203" s="53" t="s">
        <v>4912</v>
      </c>
      <c r="V203" s="53"/>
      <c r="W203" s="45"/>
      <c r="X203" s="45"/>
      <c r="Y203" s="45"/>
    </row>
    <row r="204" spans="1:25" x14ac:dyDescent="0.25">
      <c r="A204" s="3">
        <v>213</v>
      </c>
      <c r="B204" s="3">
        <v>1686264</v>
      </c>
      <c r="C204" s="53" t="s">
        <v>2440</v>
      </c>
      <c r="D204" s="53" t="s">
        <v>2441</v>
      </c>
      <c r="E204" s="53"/>
      <c r="F204" s="3">
        <v>29</v>
      </c>
      <c r="G204" s="3" t="s">
        <v>3179</v>
      </c>
      <c r="H204" s="53" t="s">
        <v>754</v>
      </c>
      <c r="I204" s="13" t="s">
        <v>4893</v>
      </c>
      <c r="J204" s="13" t="s">
        <v>1002</v>
      </c>
      <c r="K204" s="53"/>
      <c r="L204" s="53" t="s">
        <v>4932</v>
      </c>
      <c r="M204" s="53"/>
      <c r="N204" s="53"/>
      <c r="O204" s="53"/>
      <c r="P204" s="3">
        <v>2</v>
      </c>
      <c r="Q204" s="3" t="s">
        <v>552</v>
      </c>
      <c r="R204" s="53" t="s">
        <v>90</v>
      </c>
      <c r="S204" s="53" t="s">
        <v>4897</v>
      </c>
      <c r="T204" s="38">
        <v>16328</v>
      </c>
      <c r="U204" s="53" t="s">
        <v>4913</v>
      </c>
      <c r="V204" s="53"/>
      <c r="W204" s="45"/>
      <c r="X204" s="45"/>
      <c r="Y204" s="45"/>
    </row>
    <row r="205" spans="1:25" x14ac:dyDescent="0.25">
      <c r="A205" s="3">
        <v>214</v>
      </c>
      <c r="B205" s="3">
        <v>13001006</v>
      </c>
      <c r="C205" s="53" t="s">
        <v>255</v>
      </c>
      <c r="D205" s="53" t="s">
        <v>209</v>
      </c>
      <c r="E205" s="53" t="s">
        <v>2895</v>
      </c>
      <c r="F205" s="3">
        <v>48</v>
      </c>
      <c r="G205" s="3" t="s">
        <v>3179</v>
      </c>
      <c r="H205" s="53" t="s">
        <v>754</v>
      </c>
      <c r="I205" s="13" t="s">
        <v>4893</v>
      </c>
      <c r="J205" s="13" t="s">
        <v>1002</v>
      </c>
      <c r="K205" s="53"/>
      <c r="L205" s="53" t="s">
        <v>4933</v>
      </c>
      <c r="M205" s="53"/>
      <c r="N205" s="53"/>
      <c r="O205" s="53"/>
      <c r="P205" s="3">
        <v>2</v>
      </c>
      <c r="Q205" s="3" t="s">
        <v>552</v>
      </c>
      <c r="R205" s="53" t="s">
        <v>21</v>
      </c>
      <c r="S205" s="53" t="s">
        <v>4898</v>
      </c>
      <c r="T205" s="38">
        <v>15259</v>
      </c>
      <c r="U205" s="53" t="s">
        <v>4914</v>
      </c>
      <c r="V205" s="53"/>
      <c r="W205" s="45"/>
      <c r="X205" s="45"/>
      <c r="Y205" s="45"/>
    </row>
    <row r="206" spans="1:25" x14ac:dyDescent="0.25">
      <c r="A206" s="3">
        <v>215</v>
      </c>
      <c r="B206" s="3" t="s">
        <v>2606</v>
      </c>
      <c r="C206" s="53" t="s">
        <v>2605</v>
      </c>
      <c r="D206" s="53" t="s">
        <v>433</v>
      </c>
      <c r="E206" s="53"/>
      <c r="F206" s="3">
        <v>20</v>
      </c>
      <c r="G206" s="3" t="s">
        <v>3179</v>
      </c>
      <c r="H206" s="53" t="s">
        <v>754</v>
      </c>
      <c r="I206" s="13" t="s">
        <v>4893</v>
      </c>
      <c r="J206" s="13" t="s">
        <v>1002</v>
      </c>
      <c r="K206" s="53"/>
      <c r="L206" s="53" t="s">
        <v>4935</v>
      </c>
      <c r="M206" s="53"/>
      <c r="N206" s="53"/>
      <c r="O206" s="53"/>
      <c r="P206" s="3">
        <v>2</v>
      </c>
      <c r="Q206" s="3" t="s">
        <v>552</v>
      </c>
      <c r="R206" s="53" t="s">
        <v>4510</v>
      </c>
      <c r="S206" s="53" t="s">
        <v>4972</v>
      </c>
      <c r="T206" s="38">
        <v>15120</v>
      </c>
      <c r="U206" s="53" t="s">
        <v>5251</v>
      </c>
      <c r="V206" s="53"/>
      <c r="W206" s="45"/>
      <c r="X206" s="45"/>
      <c r="Y206" s="45"/>
    </row>
    <row r="207" spans="1:25" x14ac:dyDescent="0.25">
      <c r="A207" s="3">
        <v>216</v>
      </c>
      <c r="B207" s="3">
        <v>7407593</v>
      </c>
      <c r="C207" s="53" t="s">
        <v>4950</v>
      </c>
      <c r="D207" s="53" t="s">
        <v>85</v>
      </c>
      <c r="E207" s="53"/>
      <c r="F207" s="3">
        <v>32</v>
      </c>
      <c r="G207" s="3" t="s">
        <v>3179</v>
      </c>
      <c r="H207" s="53" t="s">
        <v>754</v>
      </c>
      <c r="I207" s="13" t="s">
        <v>4893</v>
      </c>
      <c r="J207" s="13" t="s">
        <v>1002</v>
      </c>
      <c r="K207" s="53"/>
      <c r="L207" s="150" t="s">
        <v>4936</v>
      </c>
      <c r="M207" s="53" t="s">
        <v>4891</v>
      </c>
      <c r="N207" s="53"/>
      <c r="O207" s="53"/>
      <c r="P207" s="3">
        <v>2</v>
      </c>
      <c r="Q207" s="3" t="s">
        <v>552</v>
      </c>
      <c r="R207" s="53" t="s">
        <v>21</v>
      </c>
      <c r="S207" s="53" t="s">
        <v>171</v>
      </c>
      <c r="T207" s="38">
        <v>15787</v>
      </c>
      <c r="U207" s="53" t="s">
        <v>4916</v>
      </c>
      <c r="V207" s="53"/>
      <c r="W207" s="45"/>
      <c r="X207" s="45"/>
      <c r="Y207" s="45"/>
    </row>
    <row r="208" spans="1:25" x14ac:dyDescent="0.25">
      <c r="A208" s="3">
        <v>217</v>
      </c>
      <c r="B208" s="3">
        <v>1126642</v>
      </c>
      <c r="C208" s="53" t="s">
        <v>4951</v>
      </c>
      <c r="D208" s="53" t="s">
        <v>433</v>
      </c>
      <c r="E208" s="53"/>
      <c r="F208" s="3">
        <v>31</v>
      </c>
      <c r="G208" s="3" t="s">
        <v>3179</v>
      </c>
      <c r="H208" s="53" t="s">
        <v>754</v>
      </c>
      <c r="I208" s="13" t="s">
        <v>4893</v>
      </c>
      <c r="J208" s="13" t="s">
        <v>1002</v>
      </c>
      <c r="K208" s="53"/>
      <c r="L208" s="53" t="s">
        <v>4937</v>
      </c>
      <c r="M208" s="53"/>
      <c r="N208" s="53"/>
      <c r="O208" s="53"/>
      <c r="P208" s="3">
        <v>2</v>
      </c>
      <c r="Q208" s="3" t="s">
        <v>552</v>
      </c>
      <c r="R208" s="53" t="s">
        <v>90</v>
      </c>
      <c r="S208" s="53" t="s">
        <v>498</v>
      </c>
      <c r="T208" s="38">
        <v>15675</v>
      </c>
      <c r="U208" s="53" t="s">
        <v>4917</v>
      </c>
      <c r="V208" s="53"/>
      <c r="W208" s="45"/>
      <c r="X208" s="45"/>
      <c r="Y208" s="45"/>
    </row>
    <row r="209" spans="1:33" x14ac:dyDescent="0.25">
      <c r="A209" s="3">
        <v>218</v>
      </c>
      <c r="B209" s="3">
        <v>4627218</v>
      </c>
      <c r="C209" s="53" t="s">
        <v>2647</v>
      </c>
      <c r="D209" s="53" t="s">
        <v>765</v>
      </c>
      <c r="E209" s="53"/>
      <c r="F209" s="3">
        <v>21</v>
      </c>
      <c r="G209" s="3" t="s">
        <v>3179</v>
      </c>
      <c r="H209" s="53" t="s">
        <v>754</v>
      </c>
      <c r="I209" s="13" t="s">
        <v>4893</v>
      </c>
      <c r="J209" s="13" t="s">
        <v>1002</v>
      </c>
      <c r="K209" s="53"/>
      <c r="L209" s="53" t="s">
        <v>4938</v>
      </c>
      <c r="M209" s="53"/>
      <c r="N209" s="53"/>
      <c r="O209" s="53"/>
      <c r="P209" s="3">
        <v>2</v>
      </c>
      <c r="Q209" s="3" t="s">
        <v>552</v>
      </c>
      <c r="R209" s="53" t="s">
        <v>21</v>
      </c>
      <c r="S209" s="53" t="s">
        <v>4900</v>
      </c>
      <c r="T209" s="38">
        <v>16271</v>
      </c>
      <c r="U209" s="53" t="s">
        <v>4918</v>
      </c>
      <c r="V209" s="53"/>
      <c r="W209" s="45"/>
      <c r="X209" s="45"/>
      <c r="Y209" s="45"/>
    </row>
    <row r="210" spans="1:33" x14ac:dyDescent="0.25">
      <c r="A210" s="3">
        <v>219</v>
      </c>
      <c r="B210" s="3">
        <v>1808280</v>
      </c>
      <c r="C210" s="53" t="s">
        <v>4952</v>
      </c>
      <c r="D210" s="53" t="s">
        <v>4953</v>
      </c>
      <c r="E210" s="53"/>
      <c r="F210" s="3">
        <v>29</v>
      </c>
      <c r="G210" s="3" t="s">
        <v>3179</v>
      </c>
      <c r="H210" s="53" t="s">
        <v>754</v>
      </c>
      <c r="I210" s="13" t="s">
        <v>4893</v>
      </c>
      <c r="J210" s="13" t="s">
        <v>1002</v>
      </c>
      <c r="K210" s="53"/>
      <c r="L210" s="150" t="s">
        <v>4939</v>
      </c>
      <c r="M210" s="53"/>
      <c r="N210" s="53"/>
      <c r="O210" s="53"/>
      <c r="P210" s="3">
        <v>2</v>
      </c>
      <c r="Q210" s="3" t="s">
        <v>552</v>
      </c>
      <c r="R210" s="53" t="s">
        <v>215</v>
      </c>
      <c r="S210" s="53" t="s">
        <v>4901</v>
      </c>
      <c r="T210" s="38">
        <v>15659</v>
      </c>
      <c r="U210" s="53" t="s">
        <v>4919</v>
      </c>
      <c r="V210" s="53"/>
      <c r="W210" s="45"/>
      <c r="X210" s="45"/>
      <c r="Y210" s="45"/>
    </row>
    <row r="211" spans="1:33" x14ac:dyDescent="0.25">
      <c r="A211" s="3">
        <v>220</v>
      </c>
      <c r="B211" s="3">
        <v>975699</v>
      </c>
      <c r="C211" s="53" t="s">
        <v>2690</v>
      </c>
      <c r="D211" s="53" t="s">
        <v>135</v>
      </c>
      <c r="E211" s="53"/>
      <c r="F211" s="3">
        <v>26</v>
      </c>
      <c r="G211" s="3" t="s">
        <v>3179</v>
      </c>
      <c r="H211" s="53" t="s">
        <v>1292</v>
      </c>
      <c r="I211" s="13" t="s">
        <v>4893</v>
      </c>
      <c r="J211" s="13" t="s">
        <v>1002</v>
      </c>
      <c r="K211" s="53"/>
      <c r="L211" s="150" t="s">
        <v>4942</v>
      </c>
      <c r="M211" s="53"/>
      <c r="N211" s="53"/>
      <c r="O211" s="53"/>
      <c r="P211" s="3">
        <v>2</v>
      </c>
      <c r="Q211" s="3" t="s">
        <v>552</v>
      </c>
      <c r="R211" s="53" t="s">
        <v>215</v>
      </c>
      <c r="S211" s="53" t="s">
        <v>4903</v>
      </c>
      <c r="T211" s="38">
        <v>15635</v>
      </c>
      <c r="U211" s="53" t="s">
        <v>4922</v>
      </c>
      <c r="V211" s="53"/>
      <c r="W211" s="45"/>
      <c r="X211" s="45"/>
      <c r="Y211" s="45"/>
    </row>
    <row r="212" spans="1:33" x14ac:dyDescent="0.25">
      <c r="A212" s="3">
        <v>221</v>
      </c>
      <c r="B212" s="3">
        <v>60531</v>
      </c>
      <c r="C212" s="53" t="s">
        <v>211</v>
      </c>
      <c r="D212" s="53" t="s">
        <v>446</v>
      </c>
      <c r="E212" s="53"/>
      <c r="F212" s="3">
        <v>25</v>
      </c>
      <c r="G212" s="3" t="s">
        <v>3179</v>
      </c>
      <c r="H212" s="53" t="s">
        <v>1292</v>
      </c>
      <c r="I212" s="13" t="s">
        <v>4893</v>
      </c>
      <c r="J212" s="13" t="s">
        <v>1002</v>
      </c>
      <c r="K212" s="53"/>
      <c r="L212" s="53" t="s">
        <v>4944</v>
      </c>
      <c r="M212" s="53"/>
      <c r="N212" s="53"/>
      <c r="O212" s="53"/>
      <c r="P212" s="3">
        <v>2</v>
      </c>
      <c r="Q212" s="3" t="s">
        <v>552</v>
      </c>
      <c r="R212" s="53" t="s">
        <v>450</v>
      </c>
      <c r="S212" s="53" t="s">
        <v>4904</v>
      </c>
      <c r="T212" s="38">
        <v>15502</v>
      </c>
      <c r="U212" s="53" t="s">
        <v>4924</v>
      </c>
      <c r="V212" s="53"/>
      <c r="W212" s="45"/>
      <c r="X212" s="45"/>
      <c r="Y212" s="45"/>
    </row>
    <row r="213" spans="1:33" x14ac:dyDescent="0.25">
      <c r="A213" s="3">
        <v>222</v>
      </c>
      <c r="B213" s="3" t="s">
        <v>2720</v>
      </c>
      <c r="C213" s="53" t="s">
        <v>2719</v>
      </c>
      <c r="D213" s="53" t="s">
        <v>884</v>
      </c>
      <c r="E213" s="53"/>
      <c r="F213" s="3">
        <v>30</v>
      </c>
      <c r="G213" s="3" t="s">
        <v>3179</v>
      </c>
      <c r="H213" s="53" t="s">
        <v>1292</v>
      </c>
      <c r="I213" s="13" t="s">
        <v>4893</v>
      </c>
      <c r="J213" s="13" t="s">
        <v>1002</v>
      </c>
      <c r="K213" s="53"/>
      <c r="L213" s="53" t="s">
        <v>4947</v>
      </c>
      <c r="M213" s="53"/>
      <c r="N213" s="53"/>
      <c r="O213" s="53"/>
      <c r="P213" s="3">
        <v>2</v>
      </c>
      <c r="Q213" s="3" t="s">
        <v>552</v>
      </c>
      <c r="R213" s="53" t="s">
        <v>4477</v>
      </c>
      <c r="S213" s="53" t="s">
        <v>4907</v>
      </c>
      <c r="T213" s="38">
        <v>16649</v>
      </c>
      <c r="U213" s="53" t="s">
        <v>4926</v>
      </c>
      <c r="V213" s="53"/>
      <c r="W213" s="45"/>
      <c r="X213" s="45"/>
      <c r="Y213" s="45"/>
    </row>
    <row r="214" spans="1:33" x14ac:dyDescent="0.25">
      <c r="A214" s="3"/>
      <c r="B214" s="3"/>
      <c r="C214" s="53"/>
      <c r="D214" s="53"/>
      <c r="E214" s="53"/>
      <c r="F214" s="3"/>
      <c r="G214" s="3"/>
      <c r="H214" s="53"/>
      <c r="I214" s="13"/>
      <c r="J214" s="13"/>
      <c r="K214" s="53"/>
      <c r="L214" s="53"/>
      <c r="M214" s="53"/>
      <c r="N214" s="53"/>
      <c r="O214" s="53"/>
      <c r="P214" s="3"/>
      <c r="Q214" s="3"/>
      <c r="R214" s="53"/>
      <c r="S214" s="53"/>
      <c r="T214" s="38"/>
      <c r="U214" s="53"/>
      <c r="V214" s="53"/>
      <c r="W214" s="45"/>
      <c r="X214" s="45"/>
      <c r="Y214" s="45"/>
    </row>
    <row r="215" spans="1:33" x14ac:dyDescent="0.25">
      <c r="A215" s="3">
        <v>194</v>
      </c>
      <c r="B215" s="3">
        <v>14623901</v>
      </c>
      <c r="C215" s="53" t="s">
        <v>4788</v>
      </c>
      <c r="D215" s="53" t="s">
        <v>4789</v>
      </c>
      <c r="E215" s="53"/>
      <c r="F215" s="3">
        <v>29</v>
      </c>
      <c r="G215" s="3" t="s">
        <v>3179</v>
      </c>
      <c r="H215" s="53" t="s">
        <v>5306</v>
      </c>
      <c r="I215" s="13" t="s">
        <v>5271</v>
      </c>
      <c r="J215" s="13" t="s">
        <v>5250</v>
      </c>
      <c r="K215" s="53"/>
      <c r="L215" s="53" t="s">
        <v>4775</v>
      </c>
      <c r="M215" s="53"/>
      <c r="N215" s="53"/>
      <c r="O215" s="53"/>
      <c r="P215" s="3">
        <v>2</v>
      </c>
      <c r="Q215" s="3" t="s">
        <v>552</v>
      </c>
      <c r="R215" s="53" t="s">
        <v>99</v>
      </c>
      <c r="S215" s="53" t="s">
        <v>4768</v>
      </c>
      <c r="T215" s="38">
        <v>16338</v>
      </c>
      <c r="U215" s="53" t="s">
        <v>4782</v>
      </c>
      <c r="V215" s="53"/>
      <c r="W215" s="45"/>
      <c r="X215" s="45"/>
      <c r="Y215" s="45"/>
    </row>
    <row r="216" spans="1:33" x14ac:dyDescent="0.25">
      <c r="A216" s="3">
        <v>190</v>
      </c>
      <c r="B216" s="3" t="s">
        <v>5206</v>
      </c>
      <c r="C216" s="3" t="s">
        <v>5323</v>
      </c>
      <c r="D216" s="3" t="s">
        <v>5324</v>
      </c>
      <c r="E216" s="53"/>
      <c r="F216" s="3">
        <v>21</v>
      </c>
      <c r="G216" s="3" t="s">
        <v>5332</v>
      </c>
      <c r="H216" s="53"/>
      <c r="I216" s="13" t="s">
        <v>5271</v>
      </c>
      <c r="J216" s="13" t="s">
        <v>5327</v>
      </c>
      <c r="K216" s="13" t="s">
        <v>247</v>
      </c>
      <c r="L216" s="53" t="s">
        <v>5325</v>
      </c>
      <c r="M216" s="53"/>
      <c r="N216" s="53"/>
      <c r="O216" s="53"/>
      <c r="P216" s="3">
        <v>2</v>
      </c>
      <c r="Q216" s="3" t="s">
        <v>20</v>
      </c>
      <c r="R216" s="53" t="s">
        <v>16</v>
      </c>
      <c r="S216" s="53" t="s">
        <v>5333</v>
      </c>
      <c r="T216" s="38">
        <v>15617</v>
      </c>
      <c r="U216" s="53" t="s">
        <v>5334</v>
      </c>
      <c r="V216" s="3"/>
      <c r="W216" s="53"/>
      <c r="X216" s="53"/>
      <c r="Y216" s="53"/>
      <c r="Z216" s="53"/>
      <c r="AA216" s="53"/>
      <c r="AB216" s="53"/>
      <c r="AC216" s="53"/>
      <c r="AD216" s="53"/>
      <c r="AE216" s="53"/>
      <c r="AF216" s="53"/>
      <c r="AG216" s="53"/>
    </row>
    <row r="217" spans="1:33" x14ac:dyDescent="0.25">
      <c r="A217" s="3"/>
      <c r="B217" s="3"/>
      <c r="C217" s="3"/>
      <c r="D217" s="3"/>
      <c r="E217" s="53"/>
      <c r="F217" s="3"/>
      <c r="G217" s="3"/>
      <c r="H217" s="53"/>
      <c r="I217" s="13"/>
      <c r="J217" s="13"/>
      <c r="K217" s="13"/>
      <c r="L217" s="53"/>
      <c r="M217" s="53"/>
      <c r="N217" s="53"/>
      <c r="O217" s="53"/>
      <c r="P217" s="3"/>
      <c r="Q217" s="3"/>
      <c r="R217" s="53"/>
      <c r="S217" s="53"/>
      <c r="T217" s="38"/>
      <c r="U217" s="53"/>
      <c r="V217" s="3"/>
      <c r="W217" s="53"/>
      <c r="X217" s="53"/>
      <c r="Y217" s="53"/>
      <c r="Z217" s="53"/>
      <c r="AA217" s="53"/>
      <c r="AB217" s="53"/>
      <c r="AC217" s="53"/>
      <c r="AD217" s="53"/>
      <c r="AE217" s="53"/>
      <c r="AF217" s="53"/>
      <c r="AG217" s="53"/>
    </row>
    <row r="218" spans="1:33" x14ac:dyDescent="0.25">
      <c r="A218" s="9">
        <v>30</v>
      </c>
      <c r="B218" s="9">
        <v>32</v>
      </c>
      <c r="C218" s="9" t="s">
        <v>422</v>
      </c>
      <c r="D218" s="9" t="s">
        <v>421</v>
      </c>
      <c r="E218" s="9"/>
      <c r="F218" s="9">
        <v>24</v>
      </c>
      <c r="G218" s="3" t="s">
        <v>559</v>
      </c>
      <c r="H218" s="3"/>
      <c r="I218" s="13">
        <v>4</v>
      </c>
      <c r="J218" s="13" t="s">
        <v>553</v>
      </c>
      <c r="K218" s="13"/>
      <c r="L218" s="9" t="s">
        <v>533</v>
      </c>
      <c r="M218" s="9" t="s">
        <v>4797</v>
      </c>
      <c r="N218" s="9" t="s">
        <v>483</v>
      </c>
      <c r="O218" s="9"/>
      <c r="P218" s="9">
        <v>2</v>
      </c>
      <c r="Q218" s="9" t="s">
        <v>20</v>
      </c>
      <c r="R218" s="9" t="s">
        <v>16</v>
      </c>
      <c r="S218" s="9" t="s">
        <v>482</v>
      </c>
      <c r="T218" s="10">
        <v>16304</v>
      </c>
      <c r="U218" s="40"/>
      <c r="V218" s="9"/>
    </row>
    <row r="219" spans="1:33" x14ac:dyDescent="0.25">
      <c r="A219" s="9">
        <v>119</v>
      </c>
      <c r="B219" s="9">
        <v>148</v>
      </c>
      <c r="C219" s="9" t="s">
        <v>453</v>
      </c>
      <c r="D219" s="9" t="s">
        <v>286</v>
      </c>
      <c r="E219" s="9"/>
      <c r="F219" s="9" t="s">
        <v>31</v>
      </c>
      <c r="G219" s="3" t="s">
        <v>549</v>
      </c>
      <c r="H219" s="3"/>
      <c r="I219" s="13">
        <v>4</v>
      </c>
      <c r="J219" s="13" t="s">
        <v>1047</v>
      </c>
      <c r="K219" s="13"/>
      <c r="L219" s="9" t="s">
        <v>1027</v>
      </c>
      <c r="M219" s="9" t="s">
        <v>4797</v>
      </c>
      <c r="N219" s="9"/>
      <c r="O219" s="9"/>
      <c r="P219" s="9">
        <v>2</v>
      </c>
      <c r="Q219" s="9" t="s">
        <v>15</v>
      </c>
      <c r="R219" s="9" t="s">
        <v>31</v>
      </c>
      <c r="S219" s="9" t="s">
        <v>31</v>
      </c>
      <c r="T219" s="9" t="s">
        <v>71</v>
      </c>
      <c r="U219" s="3" t="s">
        <v>697</v>
      </c>
    </row>
    <row r="220" spans="1:33" x14ac:dyDescent="0.25">
      <c r="A220" s="9">
        <v>125</v>
      </c>
      <c r="B220" s="9">
        <v>156</v>
      </c>
      <c r="C220" s="9" t="s">
        <v>401</v>
      </c>
      <c r="D220" s="9" t="s">
        <v>262</v>
      </c>
      <c r="E220" s="9"/>
      <c r="F220" s="9" t="s">
        <v>31</v>
      </c>
      <c r="G220" s="3" t="s">
        <v>549</v>
      </c>
      <c r="H220" s="3"/>
      <c r="I220" s="13">
        <v>4</v>
      </c>
      <c r="J220" s="13" t="s">
        <v>1047</v>
      </c>
      <c r="K220" s="13"/>
      <c r="L220" s="9" t="s">
        <v>533</v>
      </c>
      <c r="M220" s="9" t="s">
        <v>4797</v>
      </c>
      <c r="N220" s="9"/>
      <c r="O220" s="9"/>
      <c r="P220" s="9">
        <v>2</v>
      </c>
      <c r="Q220" s="9" t="s">
        <v>15</v>
      </c>
      <c r="R220" s="9" t="s">
        <v>31</v>
      </c>
      <c r="S220" s="9" t="s">
        <v>31</v>
      </c>
      <c r="T220" s="9" t="s">
        <v>71</v>
      </c>
      <c r="U220" s="3" t="s">
        <v>692</v>
      </c>
    </row>
    <row r="221" spans="1:33" x14ac:dyDescent="0.25">
      <c r="A221" s="9">
        <v>153</v>
      </c>
      <c r="B221" s="9">
        <v>196</v>
      </c>
      <c r="C221" s="9" t="s">
        <v>440</v>
      </c>
      <c r="D221" s="9" t="s">
        <v>3299</v>
      </c>
      <c r="E221" s="9"/>
      <c r="F221" s="9">
        <v>39</v>
      </c>
      <c r="G221" s="3" t="s">
        <v>690</v>
      </c>
      <c r="H221" s="3"/>
      <c r="I221" s="13">
        <v>4</v>
      </c>
      <c r="J221" s="13" t="s">
        <v>553</v>
      </c>
      <c r="K221" s="13"/>
      <c r="L221" s="9" t="s">
        <v>533</v>
      </c>
      <c r="M221" s="9" t="s">
        <v>4797</v>
      </c>
      <c r="N221" s="9"/>
      <c r="O221" s="9"/>
      <c r="P221" s="9">
        <v>2</v>
      </c>
      <c r="Q221" s="9" t="s">
        <v>20</v>
      </c>
      <c r="R221" s="9" t="s">
        <v>438</v>
      </c>
      <c r="S221" s="9" t="s">
        <v>432</v>
      </c>
      <c r="T221" s="10">
        <v>16525</v>
      </c>
      <c r="U221" s="3" t="s">
        <v>553</v>
      </c>
    </row>
    <row r="222" spans="1:33" x14ac:dyDescent="0.25">
      <c r="A222" s="9">
        <v>155</v>
      </c>
      <c r="B222" s="9">
        <v>202</v>
      </c>
      <c r="C222" s="9" t="s">
        <v>238</v>
      </c>
      <c r="D222" s="9" t="s">
        <v>286</v>
      </c>
      <c r="E222" s="9"/>
      <c r="F222" s="9" t="s">
        <v>31</v>
      </c>
      <c r="G222" s="3" t="s">
        <v>549</v>
      </c>
      <c r="H222" s="3"/>
      <c r="I222" s="13">
        <v>4</v>
      </c>
      <c r="J222" s="13" t="s">
        <v>701</v>
      </c>
      <c r="K222" s="13"/>
      <c r="L222" s="9" t="s">
        <v>533</v>
      </c>
      <c r="M222" s="9" t="s">
        <v>4797</v>
      </c>
      <c r="N222" s="9"/>
      <c r="O222" s="9"/>
      <c r="P222" s="9">
        <v>2</v>
      </c>
      <c r="Q222" s="9" t="s">
        <v>15</v>
      </c>
      <c r="R222" s="9" t="s">
        <v>31</v>
      </c>
      <c r="S222" s="9" t="s">
        <v>31</v>
      </c>
      <c r="T222" s="9" t="s">
        <v>71</v>
      </c>
      <c r="U222" s="3" t="s">
        <v>735</v>
      </c>
    </row>
    <row r="223" spans="1:33" x14ac:dyDescent="0.25">
      <c r="A223" s="9">
        <v>130</v>
      </c>
      <c r="B223" s="9">
        <v>161</v>
      </c>
      <c r="C223" s="9" t="s">
        <v>202</v>
      </c>
      <c r="D223" s="9" t="s">
        <v>451</v>
      </c>
      <c r="E223" s="9"/>
      <c r="F223" s="9" t="s">
        <v>31</v>
      </c>
      <c r="G223" s="3" t="s">
        <v>549</v>
      </c>
      <c r="H223" s="3"/>
      <c r="I223" s="13">
        <v>5</v>
      </c>
      <c r="J223" s="13" t="s">
        <v>557</v>
      </c>
      <c r="K223" s="13"/>
      <c r="L223" s="9" t="s">
        <v>533</v>
      </c>
      <c r="M223" s="9" t="s">
        <v>4797</v>
      </c>
      <c r="N223" s="9"/>
      <c r="O223" s="9"/>
      <c r="P223" s="9">
        <v>2</v>
      </c>
      <c r="Q223" s="9" t="s">
        <v>15</v>
      </c>
      <c r="R223" s="9" t="s">
        <v>31</v>
      </c>
      <c r="S223" s="9" t="s">
        <v>31</v>
      </c>
      <c r="T223" s="9" t="s">
        <v>71</v>
      </c>
      <c r="U223" s="3" t="s">
        <v>698</v>
      </c>
      <c r="V223" s="9"/>
    </row>
    <row r="224" spans="1:33" x14ac:dyDescent="0.25">
      <c r="A224" s="82">
        <v>190</v>
      </c>
      <c r="B224" s="82"/>
      <c r="C224" s="82" t="s">
        <v>124</v>
      </c>
      <c r="D224" s="82" t="s">
        <v>75</v>
      </c>
      <c r="E224" s="118"/>
      <c r="F224" s="82"/>
      <c r="G224" s="82"/>
      <c r="H224" s="118"/>
      <c r="I224" s="13">
        <v>5</v>
      </c>
      <c r="J224" s="13" t="s">
        <v>5296</v>
      </c>
      <c r="K224" s="92"/>
      <c r="L224" s="118" t="s">
        <v>5277</v>
      </c>
      <c r="M224" s="118"/>
      <c r="N224" s="118"/>
      <c r="O224" s="118"/>
      <c r="P224" s="82"/>
      <c r="Q224" s="82"/>
      <c r="R224" s="118"/>
      <c r="S224" s="118"/>
      <c r="T224" s="85"/>
      <c r="U224" s="118"/>
      <c r="V224" s="9"/>
    </row>
    <row r="225" spans="3:20" x14ac:dyDescent="0.25">
      <c r="C225" s="9"/>
      <c r="D225" s="9"/>
      <c r="T225" s="38"/>
    </row>
    <row r="226" spans="3:20" x14ac:dyDescent="0.25">
      <c r="C226" s="9"/>
      <c r="D226" s="9"/>
      <c r="E226" s="1"/>
      <c r="T226" s="38"/>
    </row>
    <row r="227" spans="3:20" x14ac:dyDescent="0.25">
      <c r="C227" s="9"/>
      <c r="T227" s="38"/>
    </row>
    <row r="228" spans="3:20" x14ac:dyDescent="0.25">
      <c r="C228" s="9"/>
      <c r="T228" s="38"/>
    </row>
    <row r="229" spans="3:20" x14ac:dyDescent="0.25">
      <c r="C229" s="9"/>
      <c r="T229" s="38"/>
    </row>
    <row r="230" spans="3:20" x14ac:dyDescent="0.25">
      <c r="C230" s="9"/>
      <c r="T230" s="38"/>
    </row>
    <row r="231" spans="3:20" x14ac:dyDescent="0.25">
      <c r="C231" s="9"/>
      <c r="D231" s="60"/>
    </row>
    <row r="234" spans="3:20" x14ac:dyDescent="0.25">
      <c r="C234" s="9"/>
    </row>
    <row r="235" spans="3:20" x14ac:dyDescent="0.25">
      <c r="C235" s="9"/>
    </row>
    <row r="236" spans="3:20" x14ac:dyDescent="0.25">
      <c r="C236" s="9"/>
    </row>
    <row r="237" spans="3:20" x14ac:dyDescent="0.25">
      <c r="C237" s="110"/>
    </row>
  </sheetData>
  <autoFilter ref="A2:U237"/>
  <pageMargins left="0.70866141732283472" right="0.70866141732283472" top="0.74803149606299213" bottom="0.74803149606299213" header="0.31496062992125984" footer="0.31496062992125984"/>
  <pageSetup paperSize="9" scale="15"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2"/>
  <sheetViews>
    <sheetView workbookViewId="0">
      <selection activeCell="D23" sqref="D23"/>
    </sheetView>
  </sheetViews>
  <sheetFormatPr defaultRowHeight="15" x14ac:dyDescent="0.25"/>
  <cols>
    <col min="1" max="1" width="11.5703125" bestFit="1" customWidth="1"/>
    <col min="2" max="2" width="5" bestFit="1" customWidth="1"/>
    <col min="3" max="3" width="10.85546875" bestFit="1" customWidth="1"/>
    <col min="4" max="4" width="20" customWidth="1"/>
    <col min="6" max="6" width="24.140625" bestFit="1" customWidth="1"/>
    <col min="7" max="7" width="23" bestFit="1" customWidth="1"/>
    <col min="11" max="11" width="27.85546875" customWidth="1"/>
    <col min="12" max="12" width="11.7109375" customWidth="1"/>
  </cols>
  <sheetData>
    <row r="1" spans="1:16" x14ac:dyDescent="0.25">
      <c r="A1" s="4" t="s">
        <v>540</v>
      </c>
      <c r="B1" s="5">
        <f>SUM(H3:I300)/3</f>
        <v>1</v>
      </c>
      <c r="C1" s="4" t="s">
        <v>538</v>
      </c>
    </row>
    <row r="2" spans="1:16" x14ac:dyDescent="0.25">
      <c r="A2" s="1" t="s">
        <v>0</v>
      </c>
      <c r="B2" s="1" t="s">
        <v>1</v>
      </c>
      <c r="C2" s="1" t="s">
        <v>2</v>
      </c>
      <c r="D2" s="1" t="s">
        <v>3</v>
      </c>
      <c r="E2" s="1" t="s">
        <v>4</v>
      </c>
      <c r="F2" s="1" t="s">
        <v>5</v>
      </c>
      <c r="G2" s="1" t="s">
        <v>6</v>
      </c>
      <c r="H2" s="1" t="s">
        <v>7</v>
      </c>
      <c r="I2" s="1" t="s">
        <v>8</v>
      </c>
      <c r="J2" s="1" t="s">
        <v>9</v>
      </c>
      <c r="K2" s="1" t="s">
        <v>10</v>
      </c>
      <c r="L2" s="1" t="s">
        <v>11</v>
      </c>
      <c r="M2" s="1"/>
      <c r="N2" s="1"/>
      <c r="O2" s="1"/>
      <c r="P2" s="1"/>
    </row>
    <row r="3" spans="1:16" x14ac:dyDescent="0.25">
      <c r="A3" s="1">
        <v>372</v>
      </c>
      <c r="B3" s="1">
        <v>376</v>
      </c>
      <c r="C3" s="1" t="s">
        <v>523</v>
      </c>
      <c r="D3" s="1" t="s">
        <v>524</v>
      </c>
      <c r="E3" s="3">
        <v>20</v>
      </c>
      <c r="F3" s="1" t="s">
        <v>525</v>
      </c>
      <c r="G3" s="1" t="s">
        <v>526</v>
      </c>
      <c r="H3" s="1">
        <v>3</v>
      </c>
      <c r="I3" s="1" t="s">
        <v>20</v>
      </c>
      <c r="J3" s="1" t="s">
        <v>57</v>
      </c>
      <c r="K3" s="1" t="s">
        <v>527</v>
      </c>
      <c r="L3" s="2">
        <v>40874</v>
      </c>
      <c r="M3" s="1"/>
      <c r="N3" s="1"/>
      <c r="O3" s="1"/>
      <c r="P3" s="1"/>
    </row>
    <row r="4" spans="1:16" x14ac:dyDescent="0.25">
      <c r="A4" s="1"/>
      <c r="B4" s="1"/>
      <c r="C4" s="1"/>
      <c r="D4" s="1"/>
      <c r="E4" s="1"/>
      <c r="F4" s="1"/>
      <c r="G4" s="1"/>
      <c r="H4" s="1"/>
      <c r="I4" s="1"/>
      <c r="J4" s="1"/>
      <c r="K4" s="1"/>
      <c r="L4" s="1"/>
      <c r="M4" s="1"/>
      <c r="N4" s="1"/>
      <c r="O4" s="1"/>
      <c r="P4" s="1"/>
    </row>
    <row r="5" spans="1:16" x14ac:dyDescent="0.25">
      <c r="A5" s="1"/>
      <c r="B5" s="1"/>
      <c r="C5" s="1"/>
      <c r="D5" s="1"/>
      <c r="E5" s="1"/>
      <c r="F5" s="1"/>
      <c r="G5" s="1"/>
      <c r="H5" s="1"/>
      <c r="I5" s="1"/>
      <c r="J5" s="1"/>
      <c r="K5" s="1"/>
      <c r="L5" s="1"/>
      <c r="M5" s="1"/>
      <c r="N5" s="1"/>
      <c r="O5" s="1"/>
      <c r="P5" s="1"/>
    </row>
    <row r="6" spans="1:16" x14ac:dyDescent="0.25">
      <c r="A6" s="1"/>
      <c r="B6" s="1"/>
      <c r="C6" s="1"/>
      <c r="D6" s="1"/>
      <c r="E6" s="1"/>
      <c r="F6" s="1"/>
      <c r="G6" s="1"/>
      <c r="H6" s="1"/>
      <c r="I6" s="1"/>
      <c r="J6" s="1"/>
      <c r="K6" s="1"/>
      <c r="L6" s="1"/>
      <c r="M6" s="1"/>
      <c r="N6" s="1"/>
      <c r="O6" s="1"/>
      <c r="P6" s="1"/>
    </row>
    <row r="7" spans="1:16" x14ac:dyDescent="0.25">
      <c r="A7" s="1"/>
      <c r="B7" s="1"/>
      <c r="C7" s="1"/>
      <c r="D7" s="1"/>
      <c r="E7" s="1"/>
      <c r="F7" s="1"/>
      <c r="G7" s="1"/>
      <c r="H7" s="1"/>
      <c r="I7" s="1"/>
      <c r="J7" s="1"/>
      <c r="K7" s="1"/>
      <c r="L7" s="1"/>
      <c r="M7" s="1"/>
      <c r="N7" s="1"/>
      <c r="O7" s="1"/>
      <c r="P7" s="1"/>
    </row>
    <row r="8" spans="1:16" x14ac:dyDescent="0.25">
      <c r="A8" s="1"/>
      <c r="B8" s="1"/>
      <c r="C8" s="1"/>
      <c r="D8" s="1"/>
      <c r="E8" s="1"/>
      <c r="F8" s="1"/>
      <c r="G8" s="1"/>
      <c r="H8" s="1"/>
      <c r="I8" s="1"/>
      <c r="J8" s="1"/>
      <c r="K8" s="1"/>
      <c r="L8" s="1"/>
      <c r="M8" s="1"/>
      <c r="N8" s="1"/>
      <c r="O8" s="1"/>
      <c r="P8" s="1"/>
    </row>
    <row r="9" spans="1:16" x14ac:dyDescent="0.25">
      <c r="A9" s="1"/>
      <c r="B9" s="1"/>
      <c r="C9" s="1"/>
      <c r="D9" s="1"/>
      <c r="E9" s="1"/>
      <c r="F9" s="1"/>
      <c r="G9" s="1"/>
      <c r="H9" s="1"/>
      <c r="I9" s="1"/>
      <c r="J9" s="1"/>
      <c r="K9" s="1"/>
      <c r="L9" s="1"/>
      <c r="M9" s="1"/>
      <c r="N9" s="1"/>
      <c r="O9" s="1"/>
      <c r="P9" s="1"/>
    </row>
    <row r="10" spans="1:16" x14ac:dyDescent="0.25">
      <c r="A10" s="1"/>
      <c r="B10" s="1"/>
      <c r="C10" s="1"/>
      <c r="D10" s="1"/>
      <c r="E10" s="1"/>
      <c r="F10" s="1"/>
      <c r="G10" s="1"/>
      <c r="H10" s="1"/>
      <c r="I10" s="1"/>
      <c r="J10" s="1"/>
      <c r="K10" s="1"/>
      <c r="L10" s="1"/>
      <c r="M10" s="1"/>
      <c r="N10" s="1"/>
      <c r="O10" s="1"/>
      <c r="P10" s="1"/>
    </row>
    <row r="11" spans="1:16" x14ac:dyDescent="0.25">
      <c r="A11" s="1"/>
      <c r="B11" s="1"/>
      <c r="C11" s="1"/>
      <c r="D11" s="1"/>
      <c r="E11" s="1"/>
      <c r="F11" s="1"/>
      <c r="G11" s="1"/>
      <c r="H11" s="1"/>
      <c r="I11" s="1"/>
      <c r="J11" s="1"/>
      <c r="K11" s="1"/>
      <c r="L11" s="1"/>
      <c r="M11" s="1"/>
      <c r="N11" s="1"/>
      <c r="O11" s="1"/>
      <c r="P11" s="1"/>
    </row>
    <row r="12" spans="1:16" x14ac:dyDescent="0.25">
      <c r="A12" s="1"/>
      <c r="B12" s="1"/>
      <c r="C12" s="1"/>
      <c r="D12" s="1"/>
      <c r="E12" s="1"/>
      <c r="F12" s="1"/>
      <c r="G12" s="1"/>
      <c r="H12" s="1"/>
      <c r="I12" s="1"/>
      <c r="J12" s="1"/>
      <c r="K12" s="1"/>
      <c r="L12" s="1"/>
      <c r="M12" s="1"/>
      <c r="N12" s="1"/>
      <c r="O12" s="1"/>
      <c r="P12" s="1"/>
    </row>
  </sheetData>
  <autoFilter ref="A2:M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89"/>
  <sheetViews>
    <sheetView workbookViewId="0">
      <pane ySplit="1" topLeftCell="A464" activePane="bottomLeft" state="frozen"/>
      <selection pane="bottomLeft" activeCell="G480" sqref="G480"/>
    </sheetView>
  </sheetViews>
  <sheetFormatPr defaultRowHeight="15" x14ac:dyDescent="0.25"/>
  <cols>
    <col min="1" max="1" width="11.140625" bestFit="1" customWidth="1"/>
    <col min="2" max="2" width="44.140625" customWidth="1"/>
    <col min="3" max="3" width="23.85546875" bestFit="1" customWidth="1"/>
    <col min="4" max="4" width="20.7109375" customWidth="1"/>
    <col min="5" max="5" width="14.42578125" bestFit="1" customWidth="1"/>
    <col min="6" max="6" width="32.140625" bestFit="1" customWidth="1"/>
    <col min="7" max="7" width="38.7109375" bestFit="1" customWidth="1"/>
    <col min="8" max="8" width="9.85546875" bestFit="1" customWidth="1"/>
    <col min="9" max="9" width="4.42578125" bestFit="1" customWidth="1"/>
  </cols>
  <sheetData>
    <row r="1" spans="1:9" x14ac:dyDescent="0.25">
      <c r="A1" t="s">
        <v>1131</v>
      </c>
      <c r="B1" s="1" t="s">
        <v>573</v>
      </c>
      <c r="C1" s="1" t="s">
        <v>629</v>
      </c>
      <c r="D1" s="1" t="s">
        <v>1281</v>
      </c>
      <c r="E1" s="1" t="s">
        <v>574</v>
      </c>
      <c r="F1" s="1" t="s">
        <v>576</v>
      </c>
      <c r="G1" s="1" t="s">
        <v>1282</v>
      </c>
      <c r="H1" s="1" t="s">
        <v>1283</v>
      </c>
      <c r="I1" s="1" t="s">
        <v>578</v>
      </c>
    </row>
    <row r="2" spans="1:9" x14ac:dyDescent="0.25">
      <c r="A2" t="s">
        <v>754</v>
      </c>
      <c r="B2" s="1" t="s">
        <v>1284</v>
      </c>
      <c r="C2" s="1" t="s">
        <v>792</v>
      </c>
      <c r="D2" s="1">
        <v>18760</v>
      </c>
      <c r="E2" s="1" t="s">
        <v>957</v>
      </c>
      <c r="F2" s="1" t="s">
        <v>747</v>
      </c>
      <c r="G2" s="1" t="s">
        <v>196</v>
      </c>
      <c r="H2" s="1" t="s">
        <v>1285</v>
      </c>
      <c r="I2" s="1" t="s">
        <v>747</v>
      </c>
    </row>
    <row r="3" spans="1:9" x14ac:dyDescent="0.25">
      <c r="A3" t="s">
        <v>750</v>
      </c>
      <c r="B3" t="s">
        <v>847</v>
      </c>
      <c r="C3" t="s">
        <v>56</v>
      </c>
    </row>
    <row r="4" spans="1:9" x14ac:dyDescent="0.25">
      <c r="A4" t="s">
        <v>750</v>
      </c>
      <c r="B4" t="s">
        <v>847</v>
      </c>
      <c r="C4" t="s">
        <v>13</v>
      </c>
    </row>
    <row r="5" spans="1:9" x14ac:dyDescent="0.25">
      <c r="A5" t="s">
        <v>754</v>
      </c>
      <c r="B5" s="1" t="s">
        <v>1286</v>
      </c>
      <c r="C5" s="1" t="s">
        <v>838</v>
      </c>
      <c r="D5" s="1" t="s">
        <v>259</v>
      </c>
      <c r="E5" s="1" t="s">
        <v>260</v>
      </c>
      <c r="F5" s="1" t="s">
        <v>1287</v>
      </c>
      <c r="G5" s="1" t="s">
        <v>1288</v>
      </c>
      <c r="H5" s="1" t="s">
        <v>1289</v>
      </c>
      <c r="I5" s="1">
        <v>19</v>
      </c>
    </row>
    <row r="6" spans="1:9" x14ac:dyDescent="0.25">
      <c r="A6" t="s">
        <v>754</v>
      </c>
      <c r="B6" s="1" t="s">
        <v>1286</v>
      </c>
      <c r="C6" s="1" t="s">
        <v>13</v>
      </c>
      <c r="D6" s="1" t="s">
        <v>263</v>
      </c>
      <c r="E6" s="1" t="s">
        <v>35</v>
      </c>
      <c r="F6" s="1" t="s">
        <v>1290</v>
      </c>
      <c r="G6" s="1" t="s">
        <v>1288</v>
      </c>
      <c r="H6" s="1" t="s">
        <v>1291</v>
      </c>
      <c r="I6" s="1">
        <v>27</v>
      </c>
    </row>
    <row r="7" spans="1:9" x14ac:dyDescent="0.25">
      <c r="A7" t="s">
        <v>750</v>
      </c>
      <c r="B7" t="s">
        <v>1286</v>
      </c>
      <c r="C7" t="s">
        <v>89</v>
      </c>
    </row>
    <row r="8" spans="1:9" x14ac:dyDescent="0.25">
      <c r="A8" t="s">
        <v>1292</v>
      </c>
      <c r="B8" s="1" t="s">
        <v>1293</v>
      </c>
      <c r="C8" s="1" t="s">
        <v>1294</v>
      </c>
      <c r="D8" s="1" t="s">
        <v>279</v>
      </c>
      <c r="E8" s="1" t="s">
        <v>280</v>
      </c>
      <c r="F8" s="1" t="s">
        <v>747</v>
      </c>
      <c r="G8" s="1" t="s">
        <v>747</v>
      </c>
      <c r="H8" s="1" t="s">
        <v>747</v>
      </c>
      <c r="I8" s="1" t="s">
        <v>747</v>
      </c>
    </row>
    <row r="9" spans="1:9" x14ac:dyDescent="0.25">
      <c r="A9" t="s">
        <v>754</v>
      </c>
      <c r="B9" s="1" t="s">
        <v>1295</v>
      </c>
      <c r="C9" s="1" t="s">
        <v>85</v>
      </c>
      <c r="D9" s="1" t="s">
        <v>139</v>
      </c>
      <c r="E9" s="1" t="s">
        <v>140</v>
      </c>
      <c r="F9" s="1" t="s">
        <v>747</v>
      </c>
      <c r="G9" s="1" t="s">
        <v>747</v>
      </c>
      <c r="H9" s="1" t="s">
        <v>747</v>
      </c>
      <c r="I9" s="1" t="s">
        <v>747</v>
      </c>
    </row>
    <row r="10" spans="1:9" x14ac:dyDescent="0.25">
      <c r="A10" t="s">
        <v>1296</v>
      </c>
      <c r="B10" s="1" t="s">
        <v>1297</v>
      </c>
      <c r="C10" s="1" t="s">
        <v>792</v>
      </c>
      <c r="D10" s="1" t="s">
        <v>291</v>
      </c>
      <c r="E10" s="1" t="s">
        <v>35</v>
      </c>
      <c r="F10" s="1" t="s">
        <v>1298</v>
      </c>
      <c r="G10" s="1" t="s">
        <v>196</v>
      </c>
      <c r="H10" s="1" t="s">
        <v>1299</v>
      </c>
      <c r="I10" s="1" t="s">
        <v>747</v>
      </c>
    </row>
    <row r="11" spans="1:9" x14ac:dyDescent="0.25">
      <c r="A11" t="s">
        <v>754</v>
      </c>
      <c r="B11" s="1" t="s">
        <v>1300</v>
      </c>
      <c r="C11" s="1" t="s">
        <v>273</v>
      </c>
      <c r="D11" s="1" t="s">
        <v>294</v>
      </c>
      <c r="E11" s="1" t="s">
        <v>295</v>
      </c>
      <c r="F11" s="1" t="s">
        <v>1301</v>
      </c>
      <c r="G11" s="1" t="s">
        <v>110</v>
      </c>
      <c r="H11" s="1" t="s">
        <v>1302</v>
      </c>
      <c r="I11" s="1" t="s">
        <v>747</v>
      </c>
    </row>
    <row r="12" spans="1:9" x14ac:dyDescent="0.25">
      <c r="A12" t="s">
        <v>754</v>
      </c>
      <c r="B12" s="1" t="s">
        <v>1300</v>
      </c>
      <c r="C12" s="1" t="s">
        <v>25</v>
      </c>
      <c r="D12" s="1" t="s">
        <v>297</v>
      </c>
      <c r="E12" s="1" t="s">
        <v>298</v>
      </c>
      <c r="F12" s="1" t="s">
        <v>1303</v>
      </c>
      <c r="G12" s="1" t="s">
        <v>1288</v>
      </c>
      <c r="H12" s="1" t="s">
        <v>1304</v>
      </c>
      <c r="I12" s="1">
        <v>31</v>
      </c>
    </row>
    <row r="13" spans="1:9" x14ac:dyDescent="0.25">
      <c r="A13" t="s">
        <v>754</v>
      </c>
      <c r="B13" s="1" t="s">
        <v>1305</v>
      </c>
      <c r="C13" s="1" t="s">
        <v>1306</v>
      </c>
      <c r="D13" s="1" t="s">
        <v>300</v>
      </c>
      <c r="E13" s="1" t="s">
        <v>75</v>
      </c>
      <c r="F13" s="1" t="s">
        <v>1307</v>
      </c>
      <c r="G13" s="1" t="s">
        <v>1288</v>
      </c>
      <c r="H13" s="1" t="s">
        <v>1308</v>
      </c>
      <c r="I13" s="1" t="s">
        <v>747</v>
      </c>
    </row>
    <row r="14" spans="1:9" x14ac:dyDescent="0.25">
      <c r="A14" t="s">
        <v>754</v>
      </c>
      <c r="B14" s="1" t="s">
        <v>1309</v>
      </c>
      <c r="C14" s="1" t="s">
        <v>466</v>
      </c>
      <c r="D14" s="1" t="s">
        <v>180</v>
      </c>
      <c r="E14" s="1" t="s">
        <v>286</v>
      </c>
      <c r="F14" s="1" t="s">
        <v>747</v>
      </c>
      <c r="G14" s="1" t="s">
        <v>747</v>
      </c>
      <c r="H14" s="1" t="s">
        <v>747</v>
      </c>
      <c r="I14" s="1" t="s">
        <v>747</v>
      </c>
    </row>
    <row r="15" spans="1:9" x14ac:dyDescent="0.25">
      <c r="A15" t="s">
        <v>750</v>
      </c>
      <c r="B15" t="s">
        <v>1309</v>
      </c>
      <c r="C15" t="s">
        <v>85</v>
      </c>
    </row>
    <row r="16" spans="1:9" x14ac:dyDescent="0.25">
      <c r="A16" t="s">
        <v>1310</v>
      </c>
      <c r="B16" s="1" t="s">
        <v>772</v>
      </c>
      <c r="C16" s="1" t="s">
        <v>861</v>
      </c>
      <c r="D16" s="1" t="s">
        <v>1278</v>
      </c>
      <c r="E16" s="1" t="s">
        <v>311</v>
      </c>
      <c r="F16" s="1" t="s">
        <v>1312</v>
      </c>
      <c r="G16" s="1" t="s">
        <v>1313</v>
      </c>
      <c r="H16" s="1" t="s">
        <v>1314</v>
      </c>
      <c r="I16" s="1">
        <v>18</v>
      </c>
    </row>
    <row r="17" spans="1:9" x14ac:dyDescent="0.25">
      <c r="A17" t="s">
        <v>754</v>
      </c>
      <c r="B17" s="1" t="s">
        <v>1315</v>
      </c>
      <c r="C17" s="1" t="s">
        <v>135</v>
      </c>
      <c r="D17" s="1" t="s">
        <v>365</v>
      </c>
      <c r="E17" s="1" t="s">
        <v>271</v>
      </c>
      <c r="F17" s="1" t="s">
        <v>1316</v>
      </c>
      <c r="G17" s="1" t="s">
        <v>1288</v>
      </c>
      <c r="H17" s="1" t="s">
        <v>1317</v>
      </c>
      <c r="I17" s="1" t="s">
        <v>747</v>
      </c>
    </row>
    <row r="18" spans="1:9" x14ac:dyDescent="0.25">
      <c r="A18" t="s">
        <v>754</v>
      </c>
      <c r="B18" s="1" t="s">
        <v>1315</v>
      </c>
      <c r="C18" s="1" t="s">
        <v>186</v>
      </c>
      <c r="D18" s="1" t="s">
        <v>321</v>
      </c>
      <c r="E18" s="1" t="s">
        <v>35</v>
      </c>
      <c r="F18" s="1" t="s">
        <v>734</v>
      </c>
      <c r="G18" s="1" t="s">
        <v>730</v>
      </c>
      <c r="H18" s="1" t="s">
        <v>1318</v>
      </c>
      <c r="I18" s="1">
        <v>22</v>
      </c>
    </row>
    <row r="19" spans="1:9" x14ac:dyDescent="0.25">
      <c r="A19" t="s">
        <v>1292</v>
      </c>
      <c r="B19" s="1" t="s">
        <v>1315</v>
      </c>
      <c r="C19" s="1" t="s">
        <v>23</v>
      </c>
      <c r="D19" s="1" t="s">
        <v>192</v>
      </c>
      <c r="E19" s="1" t="s">
        <v>75</v>
      </c>
      <c r="F19" s="1" t="s">
        <v>734</v>
      </c>
      <c r="G19" s="1" t="s">
        <v>355</v>
      </c>
      <c r="H19" s="1" t="s">
        <v>1319</v>
      </c>
      <c r="I19" s="1">
        <v>23</v>
      </c>
    </row>
    <row r="20" spans="1:9" x14ac:dyDescent="0.25">
      <c r="A20" t="s">
        <v>754</v>
      </c>
      <c r="B20" s="1" t="s">
        <v>879</v>
      </c>
      <c r="C20" s="1" t="s">
        <v>1320</v>
      </c>
      <c r="D20" s="1" t="s">
        <v>199</v>
      </c>
      <c r="E20" s="1" t="s">
        <v>250</v>
      </c>
      <c r="F20" s="1" t="s">
        <v>1322</v>
      </c>
      <c r="G20" s="1" t="s">
        <v>1323</v>
      </c>
      <c r="H20" s="1" t="s">
        <v>1324</v>
      </c>
      <c r="I20" s="1">
        <v>20</v>
      </c>
    </row>
    <row r="21" spans="1:9" x14ac:dyDescent="0.25">
      <c r="A21" t="s">
        <v>754</v>
      </c>
      <c r="B21" s="1" t="s">
        <v>1325</v>
      </c>
      <c r="C21" s="1" t="s">
        <v>147</v>
      </c>
      <c r="D21" s="1" t="s">
        <v>202</v>
      </c>
      <c r="E21" s="1" t="s">
        <v>330</v>
      </c>
      <c r="F21" s="1" t="s">
        <v>747</v>
      </c>
      <c r="G21" s="1" t="s">
        <v>1288</v>
      </c>
      <c r="H21" s="1" t="s">
        <v>747</v>
      </c>
      <c r="I21" s="1" t="s">
        <v>747</v>
      </c>
    </row>
    <row r="22" spans="1:9" x14ac:dyDescent="0.25">
      <c r="A22" t="s">
        <v>754</v>
      </c>
      <c r="B22" s="1" t="s">
        <v>1326</v>
      </c>
      <c r="C22" s="1" t="s">
        <v>1327</v>
      </c>
      <c r="D22" s="1" t="s">
        <v>202</v>
      </c>
      <c r="E22" s="1" t="s">
        <v>331</v>
      </c>
      <c r="F22" s="1" t="s">
        <v>734</v>
      </c>
      <c r="G22" s="1" t="s">
        <v>1328</v>
      </c>
      <c r="H22" s="1" t="s">
        <v>1329</v>
      </c>
      <c r="I22" s="1">
        <v>21</v>
      </c>
    </row>
    <row r="23" spans="1:9" x14ac:dyDescent="0.25">
      <c r="A23" t="s">
        <v>754</v>
      </c>
      <c r="B23" s="1" t="s">
        <v>1326</v>
      </c>
      <c r="C23" s="1" t="s">
        <v>163</v>
      </c>
      <c r="D23" s="1" t="s">
        <v>335</v>
      </c>
      <c r="E23" s="1" t="s">
        <v>250</v>
      </c>
      <c r="F23" s="1" t="s">
        <v>1330</v>
      </c>
      <c r="G23" s="1" t="s">
        <v>110</v>
      </c>
      <c r="H23" s="1" t="s">
        <v>1331</v>
      </c>
      <c r="I23" s="1">
        <v>40</v>
      </c>
    </row>
    <row r="24" spans="1:9" x14ac:dyDescent="0.25">
      <c r="A24" t="s">
        <v>1310</v>
      </c>
      <c r="B24" s="1" t="s">
        <v>1332</v>
      </c>
      <c r="C24" s="1" t="s">
        <v>1333</v>
      </c>
      <c r="D24" s="1" t="s">
        <v>342</v>
      </c>
      <c r="E24" s="1" t="s">
        <v>767</v>
      </c>
      <c r="F24" s="1" t="s">
        <v>1335</v>
      </c>
      <c r="G24" s="1" t="s">
        <v>1336</v>
      </c>
      <c r="H24" s="1" t="s">
        <v>1337</v>
      </c>
      <c r="I24" s="1">
        <v>34</v>
      </c>
    </row>
    <row r="25" spans="1:9" x14ac:dyDescent="0.25">
      <c r="A25" t="s">
        <v>1310</v>
      </c>
      <c r="B25" s="1" t="s">
        <v>1332</v>
      </c>
      <c r="C25" s="1" t="s">
        <v>1338</v>
      </c>
      <c r="D25" s="1" t="s">
        <v>230</v>
      </c>
      <c r="E25" s="1" t="s">
        <v>231</v>
      </c>
      <c r="F25" s="1" t="s">
        <v>1339</v>
      </c>
      <c r="G25" s="1" t="s">
        <v>196</v>
      </c>
      <c r="H25" s="1" t="s">
        <v>1340</v>
      </c>
      <c r="I25" s="1">
        <v>25</v>
      </c>
    </row>
    <row r="26" spans="1:9" x14ac:dyDescent="0.25">
      <c r="A26" t="s">
        <v>1296</v>
      </c>
      <c r="B26" s="1" t="s">
        <v>1341</v>
      </c>
      <c r="C26" s="1" t="s">
        <v>861</v>
      </c>
      <c r="D26" s="1" t="s">
        <v>343</v>
      </c>
      <c r="E26" s="1" t="s">
        <v>286</v>
      </c>
      <c r="F26" s="1" t="s">
        <v>1342</v>
      </c>
      <c r="G26" s="1" t="s">
        <v>1343</v>
      </c>
      <c r="H26" s="1" t="s">
        <v>1344</v>
      </c>
      <c r="I26" s="1" t="s">
        <v>747</v>
      </c>
    </row>
    <row r="27" spans="1:9" x14ac:dyDescent="0.25">
      <c r="A27" t="s">
        <v>754</v>
      </c>
      <c r="B27" s="1" t="s">
        <v>1345</v>
      </c>
      <c r="C27" s="1" t="s">
        <v>767</v>
      </c>
      <c r="D27" s="1" t="s">
        <v>348</v>
      </c>
      <c r="E27" s="1" t="s">
        <v>35</v>
      </c>
      <c r="F27" s="1" t="s">
        <v>1287</v>
      </c>
      <c r="G27" s="1" t="s">
        <v>1288</v>
      </c>
      <c r="H27" s="1" t="s">
        <v>1346</v>
      </c>
      <c r="I27" s="1">
        <v>26</v>
      </c>
    </row>
    <row r="28" spans="1:9" x14ac:dyDescent="0.25">
      <c r="A28" t="s">
        <v>1292</v>
      </c>
      <c r="B28" s="1" t="s">
        <v>1345</v>
      </c>
      <c r="C28" s="1" t="s">
        <v>13</v>
      </c>
      <c r="D28" s="1" t="s">
        <v>349</v>
      </c>
      <c r="E28" s="1" t="s">
        <v>307</v>
      </c>
      <c r="F28" s="1" t="s">
        <v>747</v>
      </c>
      <c r="G28" s="1" t="s">
        <v>747</v>
      </c>
      <c r="H28" s="1" t="s">
        <v>747</v>
      </c>
      <c r="I28" s="1" t="s">
        <v>747</v>
      </c>
    </row>
    <row r="29" spans="1:9" x14ac:dyDescent="0.25">
      <c r="A29" t="s">
        <v>1310</v>
      </c>
      <c r="B29" s="1" t="s">
        <v>1347</v>
      </c>
      <c r="C29" s="1" t="s">
        <v>1348</v>
      </c>
      <c r="D29" s="1" t="s">
        <v>367</v>
      </c>
      <c r="E29" s="1" t="s">
        <v>271</v>
      </c>
      <c r="F29" s="1" t="s">
        <v>1349</v>
      </c>
      <c r="G29" s="1" t="s">
        <v>42</v>
      </c>
      <c r="H29" s="1" t="s">
        <v>1350</v>
      </c>
      <c r="I29" s="1">
        <v>20</v>
      </c>
    </row>
    <row r="30" spans="1:9" x14ac:dyDescent="0.25">
      <c r="A30" t="s">
        <v>1292</v>
      </c>
      <c r="B30" s="1" t="s">
        <v>1351</v>
      </c>
      <c r="C30" s="1" t="s">
        <v>1352</v>
      </c>
      <c r="D30" s="1" t="s">
        <v>235</v>
      </c>
      <c r="E30" s="1" t="s">
        <v>1280</v>
      </c>
      <c r="F30" s="1" t="s">
        <v>1353</v>
      </c>
      <c r="G30" s="1" t="s">
        <v>355</v>
      </c>
      <c r="H30" s="1" t="s">
        <v>1354</v>
      </c>
      <c r="I30" s="1">
        <v>20</v>
      </c>
    </row>
    <row r="31" spans="1:9" x14ac:dyDescent="0.25">
      <c r="A31" t="s">
        <v>1310</v>
      </c>
      <c r="B31" s="1" t="s">
        <v>1355</v>
      </c>
      <c r="C31" s="1" t="s">
        <v>85</v>
      </c>
      <c r="D31" s="1" t="s">
        <v>368</v>
      </c>
      <c r="E31" s="1" t="s">
        <v>266</v>
      </c>
      <c r="F31" s="1" t="s">
        <v>747</v>
      </c>
      <c r="G31" s="1" t="s">
        <v>747</v>
      </c>
      <c r="H31" s="1" t="s">
        <v>747</v>
      </c>
      <c r="I31" s="1" t="s">
        <v>747</v>
      </c>
    </row>
    <row r="32" spans="1:9" x14ac:dyDescent="0.25">
      <c r="A32" t="s">
        <v>750</v>
      </c>
      <c r="B32" t="s">
        <v>1355</v>
      </c>
      <c r="C32" t="s">
        <v>1356</v>
      </c>
    </row>
    <row r="33" spans="1:9" x14ac:dyDescent="0.25">
      <c r="A33" t="s">
        <v>1310</v>
      </c>
      <c r="B33" s="1" t="s">
        <v>1358</v>
      </c>
      <c r="C33" s="1" t="s">
        <v>1359</v>
      </c>
      <c r="D33" s="1">
        <v>71364</v>
      </c>
      <c r="E33" s="1" t="s">
        <v>21</v>
      </c>
      <c r="F33" s="1" t="s">
        <v>1360</v>
      </c>
      <c r="G33" s="1" t="s">
        <v>1361</v>
      </c>
      <c r="H33" s="1" t="s">
        <v>1362</v>
      </c>
      <c r="I33" s="1">
        <v>36</v>
      </c>
    </row>
    <row r="34" spans="1:9" x14ac:dyDescent="0.25">
      <c r="A34" t="s">
        <v>754</v>
      </c>
      <c r="B34" s="1" t="s">
        <v>1363</v>
      </c>
      <c r="C34" s="1" t="s">
        <v>25</v>
      </c>
      <c r="D34" s="1" t="s">
        <v>747</v>
      </c>
      <c r="E34" s="1" t="s">
        <v>747</v>
      </c>
      <c r="F34" s="1" t="s">
        <v>747</v>
      </c>
      <c r="G34" s="1" t="s">
        <v>747</v>
      </c>
      <c r="H34" s="1" t="s">
        <v>747</v>
      </c>
      <c r="I34" s="1" t="s">
        <v>747</v>
      </c>
    </row>
    <row r="35" spans="1:9" x14ac:dyDescent="0.25">
      <c r="A35" t="s">
        <v>1292</v>
      </c>
      <c r="B35" s="1" t="s">
        <v>1364</v>
      </c>
      <c r="C35" s="1" t="s">
        <v>1365</v>
      </c>
      <c r="D35" s="1">
        <v>32464</v>
      </c>
      <c r="E35" s="1" t="s">
        <v>21</v>
      </c>
      <c r="F35" s="1" t="s">
        <v>1342</v>
      </c>
      <c r="G35" s="1" t="s">
        <v>36</v>
      </c>
      <c r="H35" s="1" t="s">
        <v>1366</v>
      </c>
      <c r="I35" s="1">
        <v>19</v>
      </c>
    </row>
    <row r="36" spans="1:9" x14ac:dyDescent="0.25">
      <c r="A36" t="s">
        <v>1310</v>
      </c>
      <c r="B36" s="1" t="s">
        <v>808</v>
      </c>
      <c r="C36" s="1" t="s">
        <v>13</v>
      </c>
      <c r="D36" s="1">
        <v>172421</v>
      </c>
      <c r="E36" s="1" t="s">
        <v>99</v>
      </c>
      <c r="F36" s="1" t="s">
        <v>1367</v>
      </c>
      <c r="G36" s="1" t="s">
        <v>42</v>
      </c>
      <c r="H36" s="1" t="s">
        <v>1368</v>
      </c>
      <c r="I36" s="1">
        <v>21</v>
      </c>
    </row>
    <row r="37" spans="1:9" x14ac:dyDescent="0.25">
      <c r="A37" t="s">
        <v>750</v>
      </c>
      <c r="B37" t="s">
        <v>808</v>
      </c>
      <c r="C37" t="s">
        <v>1369</v>
      </c>
    </row>
    <row r="38" spans="1:9" x14ac:dyDescent="0.25">
      <c r="A38" t="s">
        <v>754</v>
      </c>
      <c r="B38" s="1" t="s">
        <v>1370</v>
      </c>
      <c r="C38" s="1" t="s">
        <v>13</v>
      </c>
      <c r="D38" s="1">
        <v>41467</v>
      </c>
      <c r="E38" s="1" t="s">
        <v>21</v>
      </c>
      <c r="F38" s="1" t="s">
        <v>1371</v>
      </c>
      <c r="G38" s="1" t="s">
        <v>1288</v>
      </c>
      <c r="H38" s="1" t="s">
        <v>1372</v>
      </c>
      <c r="I38" s="1">
        <v>19</v>
      </c>
    </row>
    <row r="39" spans="1:9" x14ac:dyDescent="0.25">
      <c r="A39" t="s">
        <v>1373</v>
      </c>
      <c r="B39" s="1" t="s">
        <v>1374</v>
      </c>
      <c r="C39" s="1" t="s">
        <v>52</v>
      </c>
      <c r="D39" s="1" t="s">
        <v>747</v>
      </c>
      <c r="E39" s="1" t="s">
        <v>747</v>
      </c>
      <c r="F39" s="1" t="s">
        <v>747</v>
      </c>
      <c r="G39" s="1" t="s">
        <v>789</v>
      </c>
      <c r="H39" s="1" t="s">
        <v>747</v>
      </c>
      <c r="I39" s="1" t="s">
        <v>747</v>
      </c>
    </row>
    <row r="40" spans="1:9" x14ac:dyDescent="0.25">
      <c r="A40" t="s">
        <v>754</v>
      </c>
      <c r="B40" s="1" t="s">
        <v>867</v>
      </c>
      <c r="C40" s="1" t="s">
        <v>767</v>
      </c>
      <c r="D40" s="1" t="s">
        <v>747</v>
      </c>
      <c r="E40" s="1" t="s">
        <v>747</v>
      </c>
      <c r="F40" s="1" t="s">
        <v>747</v>
      </c>
      <c r="G40" s="1" t="s">
        <v>747</v>
      </c>
      <c r="H40" s="1" t="s">
        <v>747</v>
      </c>
      <c r="I40" s="1" t="s">
        <v>747</v>
      </c>
    </row>
    <row r="41" spans="1:9" x14ac:dyDescent="0.25">
      <c r="A41" t="s">
        <v>1292</v>
      </c>
      <c r="B41" s="1" t="s">
        <v>867</v>
      </c>
      <c r="C41" s="1" t="s">
        <v>1277</v>
      </c>
      <c r="D41" s="1">
        <v>201136</v>
      </c>
      <c r="E41" s="1" t="s">
        <v>21</v>
      </c>
      <c r="F41" s="1" t="s">
        <v>1303</v>
      </c>
      <c r="G41" s="1" t="s">
        <v>355</v>
      </c>
      <c r="H41" s="1" t="s">
        <v>1308</v>
      </c>
      <c r="I41" s="1">
        <v>26</v>
      </c>
    </row>
    <row r="42" spans="1:9" x14ac:dyDescent="0.25">
      <c r="A42" t="s">
        <v>747</v>
      </c>
      <c r="B42" t="s">
        <v>867</v>
      </c>
      <c r="C42" t="s">
        <v>1375</v>
      </c>
    </row>
    <row r="43" spans="1:9" x14ac:dyDescent="0.25">
      <c r="A43" t="s">
        <v>750</v>
      </c>
      <c r="B43" t="s">
        <v>867</v>
      </c>
      <c r="C43" t="s">
        <v>484</v>
      </c>
    </row>
    <row r="44" spans="1:9" x14ac:dyDescent="0.25">
      <c r="A44" t="s">
        <v>1310</v>
      </c>
      <c r="B44" s="1" t="s">
        <v>1376</v>
      </c>
      <c r="C44" s="1" t="s">
        <v>765</v>
      </c>
      <c r="D44" s="1" t="s">
        <v>747</v>
      </c>
      <c r="E44" s="1" t="s">
        <v>747</v>
      </c>
      <c r="F44" s="1" t="s">
        <v>747</v>
      </c>
      <c r="G44" s="1" t="s">
        <v>747</v>
      </c>
      <c r="H44" s="1" t="s">
        <v>747</v>
      </c>
      <c r="I44" s="1" t="s">
        <v>747</v>
      </c>
    </row>
    <row r="45" spans="1:9" x14ac:dyDescent="0.25">
      <c r="A45" t="s">
        <v>754</v>
      </c>
      <c r="B45" s="1" t="s">
        <v>1377</v>
      </c>
      <c r="C45" s="1" t="s">
        <v>1378</v>
      </c>
      <c r="D45" s="1" t="s">
        <v>747</v>
      </c>
      <c r="E45" s="1" t="s">
        <v>21</v>
      </c>
      <c r="F45" s="1" t="s">
        <v>747</v>
      </c>
      <c r="G45" s="1" t="s">
        <v>1288</v>
      </c>
      <c r="H45" s="1" t="s">
        <v>747</v>
      </c>
      <c r="I45" s="1" t="s">
        <v>747</v>
      </c>
    </row>
    <row r="46" spans="1:9" x14ac:dyDescent="0.25">
      <c r="A46" t="s">
        <v>1296</v>
      </c>
      <c r="B46" s="1" t="s">
        <v>1377</v>
      </c>
      <c r="C46" s="1" t="s">
        <v>1379</v>
      </c>
      <c r="D46" s="1">
        <v>3398</v>
      </c>
      <c r="E46" s="1" t="s">
        <v>21</v>
      </c>
      <c r="F46" s="1" t="s">
        <v>1380</v>
      </c>
      <c r="G46" s="1" t="s">
        <v>1381</v>
      </c>
      <c r="H46" s="1" t="s">
        <v>1382</v>
      </c>
      <c r="I46" s="1" t="s">
        <v>747</v>
      </c>
    </row>
    <row r="47" spans="1:9" x14ac:dyDescent="0.25">
      <c r="A47" t="s">
        <v>1292</v>
      </c>
      <c r="B47" s="1" t="s">
        <v>1377</v>
      </c>
      <c r="C47" s="1" t="s">
        <v>49</v>
      </c>
      <c r="D47" s="1" t="s">
        <v>1383</v>
      </c>
      <c r="E47" s="1" t="s">
        <v>16</v>
      </c>
      <c r="F47" s="1" t="s">
        <v>1384</v>
      </c>
      <c r="G47" s="1" t="s">
        <v>33</v>
      </c>
      <c r="H47" s="1" t="s">
        <v>1385</v>
      </c>
      <c r="I47" s="1">
        <v>24</v>
      </c>
    </row>
    <row r="48" spans="1:9" x14ac:dyDescent="0.25">
      <c r="A48" t="s">
        <v>750</v>
      </c>
      <c r="B48" t="s">
        <v>1386</v>
      </c>
      <c r="C48" t="s">
        <v>1277</v>
      </c>
    </row>
    <row r="49" spans="1:9" x14ac:dyDescent="0.25">
      <c r="A49" t="s">
        <v>750</v>
      </c>
      <c r="B49" t="s">
        <v>835</v>
      </c>
      <c r="C49" t="s">
        <v>236</v>
      </c>
    </row>
    <row r="50" spans="1:9" x14ac:dyDescent="0.25">
      <c r="A50" t="s">
        <v>754</v>
      </c>
      <c r="B50" s="1" t="s">
        <v>1387</v>
      </c>
      <c r="C50" s="1" t="s">
        <v>45</v>
      </c>
      <c r="D50" s="1" t="s">
        <v>747</v>
      </c>
      <c r="E50" s="1" t="s">
        <v>747</v>
      </c>
      <c r="F50" s="1" t="s">
        <v>747</v>
      </c>
      <c r="G50" s="1" t="s">
        <v>747</v>
      </c>
      <c r="H50" s="1" t="s">
        <v>747</v>
      </c>
      <c r="I50" s="1" t="s">
        <v>747</v>
      </c>
    </row>
    <row r="51" spans="1:9" x14ac:dyDescent="0.25">
      <c r="A51" t="s">
        <v>754</v>
      </c>
      <c r="B51" s="1" t="s">
        <v>1388</v>
      </c>
      <c r="C51" s="1" t="s">
        <v>764</v>
      </c>
      <c r="D51" s="1" t="s">
        <v>747</v>
      </c>
      <c r="E51" s="1" t="s">
        <v>1321</v>
      </c>
      <c r="F51" s="1" t="s">
        <v>1342</v>
      </c>
      <c r="G51" s="1" t="s">
        <v>1328</v>
      </c>
      <c r="H51" s="1" t="s">
        <v>1389</v>
      </c>
      <c r="I51" s="1">
        <v>20</v>
      </c>
    </row>
    <row r="52" spans="1:9" x14ac:dyDescent="0.25">
      <c r="A52" t="s">
        <v>754</v>
      </c>
      <c r="B52" s="1" t="s">
        <v>1390</v>
      </c>
      <c r="C52" s="1" t="s">
        <v>1391</v>
      </c>
      <c r="D52" s="1">
        <v>41941</v>
      </c>
      <c r="E52" s="1" t="s">
        <v>21</v>
      </c>
      <c r="F52" s="1" t="s">
        <v>1392</v>
      </c>
      <c r="G52" s="1" t="s">
        <v>1393</v>
      </c>
      <c r="H52" s="1" t="s">
        <v>1394</v>
      </c>
      <c r="I52" s="1">
        <v>19</v>
      </c>
    </row>
    <row r="53" spans="1:9" x14ac:dyDescent="0.25">
      <c r="A53" t="s">
        <v>754</v>
      </c>
      <c r="B53" s="1" t="s">
        <v>1390</v>
      </c>
      <c r="C53" s="1" t="s">
        <v>361</v>
      </c>
      <c r="D53" s="1">
        <v>34363</v>
      </c>
      <c r="E53" s="1" t="s">
        <v>21</v>
      </c>
      <c r="F53" s="1" t="s">
        <v>734</v>
      </c>
      <c r="G53" s="1" t="s">
        <v>1395</v>
      </c>
      <c r="H53" s="1" t="s">
        <v>1396</v>
      </c>
      <c r="I53" s="1" t="s">
        <v>747</v>
      </c>
    </row>
    <row r="54" spans="1:9" x14ac:dyDescent="0.25">
      <c r="A54" t="s">
        <v>1373</v>
      </c>
      <c r="B54" s="1" t="s">
        <v>1390</v>
      </c>
      <c r="C54" s="1" t="s">
        <v>1397</v>
      </c>
      <c r="D54" s="1" t="s">
        <v>747</v>
      </c>
      <c r="E54" s="1" t="s">
        <v>747</v>
      </c>
      <c r="F54" s="1" t="s">
        <v>747</v>
      </c>
      <c r="G54" s="1" t="s">
        <v>747</v>
      </c>
      <c r="H54" s="1" t="s">
        <v>747</v>
      </c>
      <c r="I54" s="1" t="s">
        <v>747</v>
      </c>
    </row>
    <row r="55" spans="1:9" x14ac:dyDescent="0.25">
      <c r="A55" t="s">
        <v>1373</v>
      </c>
      <c r="B55" s="1" t="s">
        <v>1390</v>
      </c>
      <c r="C55" s="1" t="s">
        <v>228</v>
      </c>
      <c r="D55" s="1" t="s">
        <v>747</v>
      </c>
      <c r="E55" s="1" t="s">
        <v>747</v>
      </c>
      <c r="F55" s="1" t="s">
        <v>747</v>
      </c>
      <c r="G55" s="1" t="s">
        <v>747</v>
      </c>
      <c r="H55" s="1" t="s">
        <v>747</v>
      </c>
      <c r="I55" s="1" t="s">
        <v>747</v>
      </c>
    </row>
    <row r="56" spans="1:9" x14ac:dyDescent="0.25">
      <c r="A56" t="s">
        <v>1310</v>
      </c>
      <c r="B56" s="1" t="s">
        <v>1390</v>
      </c>
      <c r="C56" s="1" t="s">
        <v>806</v>
      </c>
      <c r="D56" s="1">
        <v>242135</v>
      </c>
      <c r="E56" s="1" t="s">
        <v>21</v>
      </c>
      <c r="F56" s="1" t="s">
        <v>1398</v>
      </c>
      <c r="G56" s="1" t="s">
        <v>713</v>
      </c>
      <c r="H56" s="1" t="s">
        <v>1399</v>
      </c>
      <c r="I56" s="1">
        <v>23</v>
      </c>
    </row>
    <row r="57" spans="1:9" x14ac:dyDescent="0.25">
      <c r="A57" t="s">
        <v>1310</v>
      </c>
      <c r="B57" s="1" t="s">
        <v>1390</v>
      </c>
      <c r="C57" s="1" t="s">
        <v>228</v>
      </c>
      <c r="D57" s="1" t="s">
        <v>747</v>
      </c>
      <c r="E57" s="1" t="s">
        <v>747</v>
      </c>
      <c r="F57" s="1" t="s">
        <v>747</v>
      </c>
      <c r="G57" s="1" t="s">
        <v>747</v>
      </c>
      <c r="H57" s="1" t="s">
        <v>747</v>
      </c>
      <c r="I57" s="1" t="s">
        <v>747</v>
      </c>
    </row>
    <row r="58" spans="1:9" x14ac:dyDescent="0.25">
      <c r="A58" t="s">
        <v>750</v>
      </c>
      <c r="B58" t="s">
        <v>1400</v>
      </c>
      <c r="C58" t="s">
        <v>228</v>
      </c>
    </row>
    <row r="59" spans="1:9" x14ac:dyDescent="0.25">
      <c r="A59" t="s">
        <v>1296</v>
      </c>
      <c r="B59" s="1" t="s">
        <v>1401</v>
      </c>
      <c r="C59" s="1" t="s">
        <v>784</v>
      </c>
      <c r="D59" s="1">
        <v>34496</v>
      </c>
      <c r="E59" s="1" t="s">
        <v>21</v>
      </c>
      <c r="F59" s="1" t="s">
        <v>731</v>
      </c>
      <c r="G59" s="1" t="s">
        <v>100</v>
      </c>
      <c r="H59" s="1" t="s">
        <v>1366</v>
      </c>
      <c r="I59" s="1">
        <v>25</v>
      </c>
    </row>
    <row r="60" spans="1:9" x14ac:dyDescent="0.25">
      <c r="A60" t="s">
        <v>754</v>
      </c>
      <c r="B60" s="1" t="s">
        <v>1402</v>
      </c>
      <c r="C60" s="1" t="s">
        <v>45</v>
      </c>
      <c r="D60" s="1" t="s">
        <v>747</v>
      </c>
      <c r="E60" s="1" t="s">
        <v>747</v>
      </c>
      <c r="F60" s="1" t="s">
        <v>747</v>
      </c>
      <c r="G60" s="1" t="s">
        <v>747</v>
      </c>
      <c r="H60" s="1" t="s">
        <v>747</v>
      </c>
      <c r="I60" s="1" t="s">
        <v>747</v>
      </c>
    </row>
    <row r="61" spans="1:9" x14ac:dyDescent="0.25">
      <c r="A61" t="s">
        <v>754</v>
      </c>
      <c r="B61" s="1" t="s">
        <v>1402</v>
      </c>
      <c r="C61" s="1" t="s">
        <v>1403</v>
      </c>
      <c r="D61" s="1">
        <v>19727</v>
      </c>
      <c r="E61" s="1" t="s">
        <v>21</v>
      </c>
      <c r="F61" s="1" t="s">
        <v>747</v>
      </c>
      <c r="G61" s="1" t="s">
        <v>1395</v>
      </c>
      <c r="H61" s="1" t="s">
        <v>1404</v>
      </c>
      <c r="I61" s="1">
        <v>36</v>
      </c>
    </row>
    <row r="62" spans="1:9" x14ac:dyDescent="0.25">
      <c r="A62" t="s">
        <v>1310</v>
      </c>
      <c r="B62" s="1" t="s">
        <v>1402</v>
      </c>
      <c r="C62" s="1" t="s">
        <v>228</v>
      </c>
      <c r="D62" s="1" t="s">
        <v>747</v>
      </c>
      <c r="E62" s="1" t="s">
        <v>747</v>
      </c>
      <c r="F62" s="1" t="s">
        <v>747</v>
      </c>
      <c r="G62" s="1" t="s">
        <v>747</v>
      </c>
      <c r="H62" s="1" t="s">
        <v>747</v>
      </c>
      <c r="I62" s="1" t="s">
        <v>747</v>
      </c>
    </row>
    <row r="63" spans="1:9" x14ac:dyDescent="0.25">
      <c r="A63" t="s">
        <v>754</v>
      </c>
      <c r="B63" s="1" t="s">
        <v>1405</v>
      </c>
      <c r="C63" s="1" t="s">
        <v>776</v>
      </c>
      <c r="D63" s="1">
        <v>127253</v>
      </c>
      <c r="E63" s="1" t="s">
        <v>121</v>
      </c>
      <c r="F63" s="1" t="s">
        <v>1406</v>
      </c>
      <c r="G63" s="1" t="s">
        <v>196</v>
      </c>
      <c r="H63" s="1" t="s">
        <v>1407</v>
      </c>
      <c r="I63" s="1">
        <v>23</v>
      </c>
    </row>
    <row r="64" spans="1:9" x14ac:dyDescent="0.25">
      <c r="A64" t="s">
        <v>754</v>
      </c>
      <c r="B64" s="1" t="s">
        <v>1408</v>
      </c>
      <c r="C64" s="1" t="s">
        <v>234</v>
      </c>
      <c r="D64" s="1">
        <v>40289</v>
      </c>
      <c r="E64" s="1" t="s">
        <v>21</v>
      </c>
      <c r="F64" s="1" t="s">
        <v>1409</v>
      </c>
      <c r="G64" s="1" t="s">
        <v>1288</v>
      </c>
      <c r="H64" s="1" t="s">
        <v>1410</v>
      </c>
      <c r="I64" s="1">
        <v>26</v>
      </c>
    </row>
    <row r="65" spans="1:9" x14ac:dyDescent="0.25">
      <c r="A65" t="s">
        <v>754</v>
      </c>
      <c r="B65" s="1" t="s">
        <v>813</v>
      </c>
      <c r="C65" s="1" t="s">
        <v>1411</v>
      </c>
      <c r="D65" s="1" t="s">
        <v>747</v>
      </c>
      <c r="E65" s="1" t="s">
        <v>747</v>
      </c>
      <c r="F65" s="1" t="s">
        <v>747</v>
      </c>
      <c r="G65" s="1" t="s">
        <v>747</v>
      </c>
      <c r="H65" s="1" t="s">
        <v>747</v>
      </c>
      <c r="I65" s="1" t="s">
        <v>747</v>
      </c>
    </row>
    <row r="66" spans="1:9" x14ac:dyDescent="0.25">
      <c r="A66" t="s">
        <v>750</v>
      </c>
      <c r="B66" t="s">
        <v>813</v>
      </c>
      <c r="C66" t="s">
        <v>89</v>
      </c>
    </row>
    <row r="67" spans="1:9" x14ac:dyDescent="0.25">
      <c r="A67" t="s">
        <v>1310</v>
      </c>
      <c r="B67" s="1" t="s">
        <v>1412</v>
      </c>
      <c r="C67" s="1" t="s">
        <v>1413</v>
      </c>
      <c r="D67" s="1">
        <v>117139</v>
      </c>
      <c r="E67" s="1" t="s">
        <v>21</v>
      </c>
      <c r="F67" s="1" t="s">
        <v>747</v>
      </c>
      <c r="G67" s="1" t="s">
        <v>1414</v>
      </c>
      <c r="H67" s="1" t="s">
        <v>1415</v>
      </c>
      <c r="I67" s="1">
        <v>26</v>
      </c>
    </row>
    <row r="68" spans="1:9" x14ac:dyDescent="0.25">
      <c r="A68" t="s">
        <v>750</v>
      </c>
      <c r="B68" t="s">
        <v>1412</v>
      </c>
      <c r="C68" t="s">
        <v>18</v>
      </c>
    </row>
    <row r="69" spans="1:9" x14ac:dyDescent="0.25">
      <c r="A69" t="s">
        <v>1310</v>
      </c>
      <c r="B69" s="1" t="s">
        <v>1416</v>
      </c>
      <c r="C69" s="1" t="s">
        <v>1417</v>
      </c>
      <c r="D69" s="1">
        <v>28711</v>
      </c>
      <c r="E69" s="1" t="s">
        <v>21</v>
      </c>
      <c r="F69" s="1" t="s">
        <v>1418</v>
      </c>
      <c r="G69" s="1" t="s">
        <v>1085</v>
      </c>
      <c r="H69" s="1" t="s">
        <v>1419</v>
      </c>
      <c r="I69" s="1">
        <v>36</v>
      </c>
    </row>
    <row r="70" spans="1:9" x14ac:dyDescent="0.25">
      <c r="A70" t="s">
        <v>754</v>
      </c>
      <c r="B70" s="1" t="s">
        <v>1420</v>
      </c>
      <c r="C70" s="1" t="s">
        <v>13</v>
      </c>
      <c r="D70" s="1">
        <v>6832</v>
      </c>
      <c r="E70" s="1" t="s">
        <v>21</v>
      </c>
      <c r="F70" s="1" t="s">
        <v>731</v>
      </c>
      <c r="G70" s="1" t="s">
        <v>1328</v>
      </c>
      <c r="H70" s="1" t="s">
        <v>1421</v>
      </c>
      <c r="I70" s="1">
        <v>36</v>
      </c>
    </row>
    <row r="71" spans="1:9" x14ac:dyDescent="0.25">
      <c r="A71" t="s">
        <v>1296</v>
      </c>
      <c r="B71" s="1" t="s">
        <v>1420</v>
      </c>
      <c r="C71" s="1" t="s">
        <v>1422</v>
      </c>
      <c r="D71" s="1">
        <v>17741</v>
      </c>
      <c r="E71" s="1" t="s">
        <v>21</v>
      </c>
      <c r="F71" s="1" t="s">
        <v>1423</v>
      </c>
      <c r="G71" s="1" t="s">
        <v>730</v>
      </c>
      <c r="H71" s="1" t="s">
        <v>1424</v>
      </c>
      <c r="I71" s="1" t="s">
        <v>747</v>
      </c>
    </row>
    <row r="72" spans="1:9" x14ac:dyDescent="0.25">
      <c r="A72" t="s">
        <v>1296</v>
      </c>
      <c r="B72" s="1" t="s">
        <v>1420</v>
      </c>
      <c r="C72" s="1" t="s">
        <v>1425</v>
      </c>
      <c r="D72" s="1">
        <v>31552</v>
      </c>
      <c r="E72" s="1" t="s">
        <v>21</v>
      </c>
      <c r="F72" s="1" t="s">
        <v>1426</v>
      </c>
      <c r="G72" s="1" t="s">
        <v>179</v>
      </c>
      <c r="H72" s="1" t="s">
        <v>1427</v>
      </c>
      <c r="I72" s="1">
        <v>28</v>
      </c>
    </row>
    <row r="73" spans="1:9" x14ac:dyDescent="0.25">
      <c r="A73" t="s">
        <v>1296</v>
      </c>
      <c r="B73" s="1" t="s">
        <v>1420</v>
      </c>
      <c r="C73" s="1" t="s">
        <v>1428</v>
      </c>
      <c r="D73" s="1">
        <v>267942</v>
      </c>
      <c r="E73" s="1" t="s">
        <v>57</v>
      </c>
      <c r="F73" s="1" t="s">
        <v>1429</v>
      </c>
      <c r="G73" s="1" t="s">
        <v>1381</v>
      </c>
      <c r="H73" s="1" t="s">
        <v>1430</v>
      </c>
      <c r="I73" s="1">
        <v>37</v>
      </c>
    </row>
    <row r="74" spans="1:9" x14ac:dyDescent="0.25">
      <c r="A74" t="s">
        <v>1292</v>
      </c>
      <c r="B74" s="1" t="s">
        <v>1420</v>
      </c>
      <c r="C74" s="1" t="s">
        <v>1428</v>
      </c>
      <c r="D74" s="1" t="s">
        <v>1431</v>
      </c>
      <c r="E74" s="1" t="s">
        <v>57</v>
      </c>
      <c r="F74" s="1" t="s">
        <v>1429</v>
      </c>
      <c r="G74" s="1" t="s">
        <v>355</v>
      </c>
      <c r="H74" s="1" t="s">
        <v>1430</v>
      </c>
      <c r="I74" s="1">
        <v>37</v>
      </c>
    </row>
    <row r="75" spans="1:9" x14ac:dyDescent="0.25">
      <c r="A75" t="s">
        <v>1296</v>
      </c>
      <c r="B75" s="1" t="s">
        <v>820</v>
      </c>
      <c r="C75" s="1" t="s">
        <v>1432</v>
      </c>
      <c r="D75" s="1" t="s">
        <v>747</v>
      </c>
      <c r="E75" s="1" t="s">
        <v>1433</v>
      </c>
      <c r="F75" s="1" t="s">
        <v>1429</v>
      </c>
      <c r="G75" s="1" t="s">
        <v>1381</v>
      </c>
      <c r="H75" s="1" t="s">
        <v>1434</v>
      </c>
      <c r="I75" s="1">
        <v>27</v>
      </c>
    </row>
    <row r="76" spans="1:9" x14ac:dyDescent="0.25">
      <c r="A76" t="s">
        <v>1373</v>
      </c>
      <c r="B76" s="1" t="s">
        <v>1435</v>
      </c>
      <c r="C76" s="1" t="s">
        <v>228</v>
      </c>
      <c r="D76" s="1" t="s">
        <v>789</v>
      </c>
      <c r="E76" s="1" t="s">
        <v>21</v>
      </c>
      <c r="F76" s="1" t="s">
        <v>1398</v>
      </c>
      <c r="G76" s="1" t="s">
        <v>221</v>
      </c>
      <c r="H76" s="1" t="s">
        <v>1436</v>
      </c>
      <c r="I76" s="1">
        <v>24</v>
      </c>
    </row>
    <row r="77" spans="1:9" x14ac:dyDescent="0.25">
      <c r="A77" t="s">
        <v>754</v>
      </c>
      <c r="B77" s="1" t="s">
        <v>1437</v>
      </c>
      <c r="C77" s="1" t="s">
        <v>186</v>
      </c>
      <c r="D77" s="1" t="s">
        <v>747</v>
      </c>
      <c r="E77" s="1" t="s">
        <v>747</v>
      </c>
      <c r="F77" s="1" t="s">
        <v>747</v>
      </c>
      <c r="G77" s="1" t="s">
        <v>747</v>
      </c>
      <c r="H77" s="1" t="s">
        <v>747</v>
      </c>
      <c r="I77" s="1" t="s">
        <v>747</v>
      </c>
    </row>
    <row r="78" spans="1:9" x14ac:dyDescent="0.25">
      <c r="A78" t="s">
        <v>754</v>
      </c>
      <c r="B78" s="1" t="s">
        <v>1438</v>
      </c>
      <c r="C78" s="1" t="s">
        <v>834</v>
      </c>
      <c r="D78" s="1">
        <v>7524</v>
      </c>
      <c r="E78" s="1" t="s">
        <v>99</v>
      </c>
      <c r="F78" s="1" t="s">
        <v>1439</v>
      </c>
      <c r="G78" s="1" t="s">
        <v>1288</v>
      </c>
      <c r="H78" s="1" t="s">
        <v>1440</v>
      </c>
      <c r="I78" s="1" t="s">
        <v>747</v>
      </c>
    </row>
    <row r="79" spans="1:9" x14ac:dyDescent="0.25">
      <c r="A79" t="s">
        <v>754</v>
      </c>
      <c r="B79" s="1" t="s">
        <v>1441</v>
      </c>
      <c r="C79" s="1" t="s">
        <v>72</v>
      </c>
      <c r="D79" s="1" t="s">
        <v>747</v>
      </c>
      <c r="E79" s="1" t="s">
        <v>747</v>
      </c>
      <c r="F79" s="1" t="s">
        <v>747</v>
      </c>
      <c r="G79" s="1" t="s">
        <v>747</v>
      </c>
      <c r="H79" s="1" t="s">
        <v>747</v>
      </c>
      <c r="I79" s="1" t="s">
        <v>747</v>
      </c>
    </row>
    <row r="80" spans="1:9" x14ac:dyDescent="0.25">
      <c r="A80" t="s">
        <v>754</v>
      </c>
      <c r="B80" s="1" t="s">
        <v>1442</v>
      </c>
      <c r="C80" s="1" t="s">
        <v>13</v>
      </c>
      <c r="D80" s="1">
        <v>13102</v>
      </c>
      <c r="E80" s="1" t="s">
        <v>21</v>
      </c>
      <c r="F80" s="1" t="s">
        <v>1423</v>
      </c>
      <c r="G80" s="1" t="s">
        <v>1288</v>
      </c>
      <c r="H80" s="1" t="s">
        <v>1308</v>
      </c>
      <c r="I80" s="1">
        <v>36</v>
      </c>
    </row>
    <row r="81" spans="1:9" x14ac:dyDescent="0.25">
      <c r="A81" t="s">
        <v>754</v>
      </c>
      <c r="B81" s="1" t="s">
        <v>778</v>
      </c>
      <c r="C81" s="1" t="s">
        <v>234</v>
      </c>
      <c r="D81" s="1" t="s">
        <v>747</v>
      </c>
      <c r="E81" s="1" t="s">
        <v>747</v>
      </c>
      <c r="F81" s="1" t="s">
        <v>747</v>
      </c>
      <c r="G81" s="1" t="s">
        <v>747</v>
      </c>
      <c r="H81" s="1" t="s">
        <v>747</v>
      </c>
      <c r="I81" s="1" t="s">
        <v>747</v>
      </c>
    </row>
    <row r="82" spans="1:9" x14ac:dyDescent="0.25">
      <c r="A82" t="s">
        <v>754</v>
      </c>
      <c r="B82" s="1" t="s">
        <v>778</v>
      </c>
      <c r="C82" s="1" t="s">
        <v>1443</v>
      </c>
      <c r="D82" s="1" t="s">
        <v>747</v>
      </c>
      <c r="E82" s="1" t="s">
        <v>1321</v>
      </c>
      <c r="F82" s="1" t="s">
        <v>1290</v>
      </c>
      <c r="G82" s="1" t="s">
        <v>1288</v>
      </c>
      <c r="H82" s="1" t="s">
        <v>1308</v>
      </c>
      <c r="I82" s="1">
        <v>29</v>
      </c>
    </row>
    <row r="83" spans="1:9" x14ac:dyDescent="0.25">
      <c r="A83" t="s">
        <v>1292</v>
      </c>
      <c r="B83" s="1" t="s">
        <v>778</v>
      </c>
      <c r="C83" s="1" t="s">
        <v>1444</v>
      </c>
      <c r="D83" s="1" t="s">
        <v>747</v>
      </c>
      <c r="E83" s="1" t="s">
        <v>747</v>
      </c>
      <c r="F83" s="1" t="s">
        <v>747</v>
      </c>
      <c r="G83" s="1" t="s">
        <v>747</v>
      </c>
      <c r="H83" s="1" t="s">
        <v>747</v>
      </c>
      <c r="I83" s="1" t="s">
        <v>747</v>
      </c>
    </row>
    <row r="84" spans="1:9" x14ac:dyDescent="0.25">
      <c r="A84" t="s">
        <v>1310</v>
      </c>
      <c r="B84" s="1" t="s">
        <v>845</v>
      </c>
      <c r="C84" s="1" t="s">
        <v>765</v>
      </c>
      <c r="D84" s="1" t="s">
        <v>1445</v>
      </c>
      <c r="E84" s="1" t="s">
        <v>38</v>
      </c>
      <c r="F84" s="1" t="s">
        <v>1446</v>
      </c>
      <c r="G84" s="1" t="s">
        <v>580</v>
      </c>
      <c r="H84" s="1" t="s">
        <v>1447</v>
      </c>
      <c r="I84" s="1">
        <v>26</v>
      </c>
    </row>
    <row r="85" spans="1:9" x14ac:dyDescent="0.25">
      <c r="A85" t="s">
        <v>1310</v>
      </c>
      <c r="B85" s="1" t="s">
        <v>1448</v>
      </c>
      <c r="C85" s="1" t="s">
        <v>857</v>
      </c>
      <c r="D85" s="1" t="s">
        <v>747</v>
      </c>
      <c r="E85" s="1" t="s">
        <v>747</v>
      </c>
      <c r="F85" s="1" t="s">
        <v>747</v>
      </c>
      <c r="G85" s="1" t="s">
        <v>747</v>
      </c>
      <c r="H85" s="1" t="s">
        <v>747</v>
      </c>
      <c r="I85" s="1" t="s">
        <v>747</v>
      </c>
    </row>
    <row r="86" spans="1:9" x14ac:dyDescent="0.25">
      <c r="A86" t="s">
        <v>750</v>
      </c>
      <c r="B86" t="s">
        <v>1449</v>
      </c>
      <c r="C86" t="s">
        <v>1450</v>
      </c>
    </row>
    <row r="87" spans="1:9" x14ac:dyDescent="0.25">
      <c r="A87" t="s">
        <v>750</v>
      </c>
      <c r="B87" t="s">
        <v>1449</v>
      </c>
      <c r="C87" t="s">
        <v>13</v>
      </c>
    </row>
    <row r="88" spans="1:9" x14ac:dyDescent="0.25">
      <c r="A88" t="s">
        <v>750</v>
      </c>
      <c r="B88" t="s">
        <v>1449</v>
      </c>
      <c r="C88" t="s">
        <v>43</v>
      </c>
    </row>
    <row r="89" spans="1:9" x14ac:dyDescent="0.25">
      <c r="A89" t="s">
        <v>754</v>
      </c>
      <c r="B89" s="1" t="s">
        <v>1451</v>
      </c>
      <c r="C89" s="1" t="s">
        <v>72</v>
      </c>
      <c r="D89" s="1">
        <v>24113</v>
      </c>
      <c r="E89" s="1" t="s">
        <v>21</v>
      </c>
      <c r="F89" s="1" t="s">
        <v>1423</v>
      </c>
      <c r="G89" s="1" t="s">
        <v>1288</v>
      </c>
      <c r="H89" s="1" t="s">
        <v>1308</v>
      </c>
      <c r="I89" s="1">
        <v>20</v>
      </c>
    </row>
    <row r="90" spans="1:9" x14ac:dyDescent="0.25">
      <c r="A90" t="s">
        <v>754</v>
      </c>
      <c r="B90" s="1" t="s">
        <v>1452</v>
      </c>
      <c r="C90" s="1" t="s">
        <v>860</v>
      </c>
      <c r="D90" s="1">
        <v>11524</v>
      </c>
      <c r="E90" s="1" t="s">
        <v>16</v>
      </c>
      <c r="F90" s="1" t="s">
        <v>1453</v>
      </c>
      <c r="G90" s="1" t="s">
        <v>36</v>
      </c>
      <c r="H90" s="1" t="s">
        <v>1454</v>
      </c>
      <c r="I90" s="1">
        <v>31</v>
      </c>
    </row>
    <row r="91" spans="1:9" x14ac:dyDescent="0.25">
      <c r="A91" t="s">
        <v>754</v>
      </c>
      <c r="B91" s="1" t="s">
        <v>1452</v>
      </c>
      <c r="C91" s="1" t="s">
        <v>18</v>
      </c>
      <c r="D91" s="1" t="s">
        <v>747</v>
      </c>
      <c r="E91" s="1" t="s">
        <v>747</v>
      </c>
      <c r="F91" s="1" t="s">
        <v>747</v>
      </c>
      <c r="G91" s="1" t="s">
        <v>747</v>
      </c>
      <c r="H91" s="1" t="s">
        <v>747</v>
      </c>
      <c r="I91" s="1" t="s">
        <v>747</v>
      </c>
    </row>
    <row r="92" spans="1:9" x14ac:dyDescent="0.25">
      <c r="A92" t="s">
        <v>754</v>
      </c>
      <c r="B92" s="1" t="s">
        <v>1452</v>
      </c>
      <c r="C92" s="1" t="s">
        <v>771</v>
      </c>
      <c r="D92" s="1">
        <v>34040</v>
      </c>
      <c r="E92" s="1" t="s">
        <v>21</v>
      </c>
      <c r="F92" s="1" t="s">
        <v>1439</v>
      </c>
      <c r="G92" s="1" t="s">
        <v>1288</v>
      </c>
      <c r="H92" s="1" t="s">
        <v>1455</v>
      </c>
      <c r="I92" s="1" t="s">
        <v>747</v>
      </c>
    </row>
    <row r="93" spans="1:9" x14ac:dyDescent="0.25">
      <c r="A93" t="s">
        <v>754</v>
      </c>
      <c r="B93" s="1" t="s">
        <v>1456</v>
      </c>
      <c r="C93" s="1" t="s">
        <v>1457</v>
      </c>
      <c r="D93" s="1">
        <v>41597</v>
      </c>
      <c r="E93" s="1" t="s">
        <v>21</v>
      </c>
      <c r="F93" s="1" t="s">
        <v>1458</v>
      </c>
      <c r="G93" s="1" t="s">
        <v>42</v>
      </c>
      <c r="H93" s="1" t="s">
        <v>1459</v>
      </c>
      <c r="I93" s="1">
        <v>39</v>
      </c>
    </row>
    <row r="94" spans="1:9" x14ac:dyDescent="0.25">
      <c r="A94" t="s">
        <v>750</v>
      </c>
      <c r="B94" t="s">
        <v>1460</v>
      </c>
      <c r="C94" t="s">
        <v>228</v>
      </c>
    </row>
    <row r="95" spans="1:9" x14ac:dyDescent="0.25">
      <c r="A95" t="s">
        <v>1310</v>
      </c>
      <c r="B95" s="1" t="s">
        <v>1461</v>
      </c>
      <c r="C95" s="1" t="s">
        <v>1462</v>
      </c>
      <c r="D95" s="1">
        <v>175213</v>
      </c>
      <c r="E95" s="1" t="s">
        <v>99</v>
      </c>
      <c r="F95" s="1" t="s">
        <v>747</v>
      </c>
      <c r="G95" s="1" t="s">
        <v>1463</v>
      </c>
      <c r="H95" s="1" t="s">
        <v>1464</v>
      </c>
      <c r="I95" s="1">
        <v>28</v>
      </c>
    </row>
    <row r="96" spans="1:9" x14ac:dyDescent="0.25">
      <c r="A96" t="s">
        <v>754</v>
      </c>
      <c r="B96" s="1" t="s">
        <v>809</v>
      </c>
      <c r="C96" s="1" t="s">
        <v>35</v>
      </c>
      <c r="D96" s="1" t="s">
        <v>747</v>
      </c>
      <c r="E96" s="1" t="s">
        <v>747</v>
      </c>
      <c r="F96" s="1" t="s">
        <v>747</v>
      </c>
      <c r="G96" s="1" t="s">
        <v>747</v>
      </c>
      <c r="H96" s="1" t="s">
        <v>747</v>
      </c>
      <c r="I96" s="1" t="s">
        <v>747</v>
      </c>
    </row>
    <row r="97" spans="1:9" x14ac:dyDescent="0.25">
      <c r="A97" t="s">
        <v>750</v>
      </c>
      <c r="B97" t="s">
        <v>786</v>
      </c>
      <c r="C97" t="s">
        <v>1465</v>
      </c>
    </row>
    <row r="98" spans="1:9" x14ac:dyDescent="0.25">
      <c r="A98" t="s">
        <v>1310</v>
      </c>
      <c r="B98" s="1" t="s">
        <v>1466</v>
      </c>
      <c r="C98" s="1" t="s">
        <v>441</v>
      </c>
      <c r="D98" s="1" t="s">
        <v>1467</v>
      </c>
      <c r="E98" s="1" t="s">
        <v>21</v>
      </c>
      <c r="F98" s="1" t="s">
        <v>1468</v>
      </c>
      <c r="G98" s="1" t="s">
        <v>1085</v>
      </c>
      <c r="H98" s="1" t="s">
        <v>1308</v>
      </c>
      <c r="I98" s="1">
        <v>23</v>
      </c>
    </row>
    <row r="99" spans="1:9" x14ac:dyDescent="0.25">
      <c r="A99" t="s">
        <v>1296</v>
      </c>
      <c r="B99" s="1" t="s">
        <v>757</v>
      </c>
      <c r="C99" s="1" t="s">
        <v>1469</v>
      </c>
      <c r="D99" s="1">
        <v>780733</v>
      </c>
      <c r="E99" s="1" t="s">
        <v>1470</v>
      </c>
      <c r="F99" s="1" t="s">
        <v>1471</v>
      </c>
      <c r="G99" s="1" t="s">
        <v>196</v>
      </c>
      <c r="H99" s="1" t="s">
        <v>1472</v>
      </c>
      <c r="I99" s="1">
        <v>32</v>
      </c>
    </row>
    <row r="100" spans="1:9" x14ac:dyDescent="0.25">
      <c r="A100" t="s">
        <v>750</v>
      </c>
      <c r="B100" t="s">
        <v>757</v>
      </c>
      <c r="C100" t="s">
        <v>286</v>
      </c>
    </row>
    <row r="101" spans="1:9" x14ac:dyDescent="0.25">
      <c r="A101" t="s">
        <v>1373</v>
      </c>
      <c r="B101" s="1" t="s">
        <v>1473</v>
      </c>
      <c r="C101" s="1" t="s">
        <v>89</v>
      </c>
      <c r="D101" s="1" t="s">
        <v>747</v>
      </c>
      <c r="E101" s="1" t="s">
        <v>747</v>
      </c>
      <c r="F101" s="1" t="s">
        <v>747</v>
      </c>
      <c r="G101" s="1" t="s">
        <v>747</v>
      </c>
      <c r="H101" s="1" t="s">
        <v>747</v>
      </c>
      <c r="I101" s="1" t="s">
        <v>747</v>
      </c>
    </row>
    <row r="102" spans="1:9" x14ac:dyDescent="0.25">
      <c r="A102" t="s">
        <v>1310</v>
      </c>
      <c r="B102" s="1" t="s">
        <v>1474</v>
      </c>
      <c r="C102" s="1" t="s">
        <v>52</v>
      </c>
      <c r="D102" s="1" t="s">
        <v>747</v>
      </c>
      <c r="E102" s="1" t="s">
        <v>747</v>
      </c>
      <c r="F102" s="1" t="s">
        <v>747</v>
      </c>
      <c r="G102" s="1" t="s">
        <v>747</v>
      </c>
      <c r="H102" s="1" t="s">
        <v>747</v>
      </c>
      <c r="I102" s="1" t="s">
        <v>747</v>
      </c>
    </row>
    <row r="103" spans="1:9" x14ac:dyDescent="0.25">
      <c r="A103" t="s">
        <v>750</v>
      </c>
      <c r="B103" t="s">
        <v>1475</v>
      </c>
      <c r="C103" t="s">
        <v>1476</v>
      </c>
    </row>
    <row r="104" spans="1:9" x14ac:dyDescent="0.25">
      <c r="A104" t="s">
        <v>754</v>
      </c>
      <c r="B104" s="1" t="s">
        <v>1477</v>
      </c>
      <c r="C104" s="1" t="s">
        <v>72</v>
      </c>
      <c r="D104" s="1" t="s">
        <v>747</v>
      </c>
      <c r="E104" s="1" t="s">
        <v>747</v>
      </c>
      <c r="F104" s="1" t="s">
        <v>747</v>
      </c>
      <c r="G104" s="1" t="s">
        <v>747</v>
      </c>
      <c r="H104" s="1" t="s">
        <v>747</v>
      </c>
      <c r="I104" s="1" t="s">
        <v>747</v>
      </c>
    </row>
    <row r="105" spans="1:9" x14ac:dyDescent="0.25">
      <c r="A105" t="s">
        <v>1310</v>
      </c>
      <c r="B105" s="1" t="s">
        <v>1478</v>
      </c>
      <c r="C105" s="1" t="s">
        <v>45</v>
      </c>
      <c r="D105" s="1" t="s">
        <v>747</v>
      </c>
      <c r="E105" s="1" t="s">
        <v>747</v>
      </c>
      <c r="F105" s="1" t="s">
        <v>747</v>
      </c>
      <c r="G105" s="1" t="s">
        <v>747</v>
      </c>
      <c r="H105" s="1" t="s">
        <v>747</v>
      </c>
      <c r="I105" s="1" t="s">
        <v>747</v>
      </c>
    </row>
    <row r="106" spans="1:9" x14ac:dyDescent="0.25">
      <c r="A106" t="s">
        <v>1292</v>
      </c>
      <c r="B106" s="1" t="s">
        <v>756</v>
      </c>
      <c r="C106" s="1" t="s">
        <v>1479</v>
      </c>
      <c r="D106" s="1">
        <v>267961</v>
      </c>
      <c r="E106" s="1" t="s">
        <v>21</v>
      </c>
      <c r="F106" s="1" t="s">
        <v>1307</v>
      </c>
      <c r="G106" s="1" t="s">
        <v>1480</v>
      </c>
      <c r="H106" s="1" t="s">
        <v>1481</v>
      </c>
      <c r="I106" s="1">
        <v>31</v>
      </c>
    </row>
    <row r="107" spans="1:9" x14ac:dyDescent="0.25">
      <c r="A107" t="s">
        <v>1292</v>
      </c>
      <c r="B107" s="1" t="s">
        <v>756</v>
      </c>
      <c r="C107" s="1" t="s">
        <v>1277</v>
      </c>
      <c r="D107" s="1">
        <v>305764</v>
      </c>
      <c r="E107" s="1" t="s">
        <v>57</v>
      </c>
      <c r="F107" s="1" t="s">
        <v>734</v>
      </c>
      <c r="G107" s="1" t="s">
        <v>355</v>
      </c>
      <c r="H107" s="1" t="s">
        <v>1482</v>
      </c>
      <c r="I107" s="1">
        <v>22</v>
      </c>
    </row>
    <row r="108" spans="1:9" x14ac:dyDescent="0.25">
      <c r="A108" t="s">
        <v>1292</v>
      </c>
      <c r="B108" s="1" t="s">
        <v>756</v>
      </c>
      <c r="C108" s="1" t="s">
        <v>30</v>
      </c>
      <c r="D108" s="1">
        <v>17789</v>
      </c>
      <c r="E108" s="1" t="s">
        <v>21</v>
      </c>
      <c r="F108" s="1" t="s">
        <v>1409</v>
      </c>
      <c r="G108" s="1" t="s">
        <v>355</v>
      </c>
      <c r="H108" s="1" t="s">
        <v>1483</v>
      </c>
      <c r="I108" s="1">
        <v>21</v>
      </c>
    </row>
    <row r="109" spans="1:9" x14ac:dyDescent="0.25">
      <c r="A109" t="s">
        <v>1292</v>
      </c>
      <c r="B109" s="1" t="s">
        <v>1484</v>
      </c>
      <c r="C109" s="1" t="s">
        <v>13</v>
      </c>
      <c r="D109" s="1" t="s">
        <v>1485</v>
      </c>
      <c r="E109" s="1" t="s">
        <v>21</v>
      </c>
      <c r="F109" s="1" t="s">
        <v>1290</v>
      </c>
      <c r="G109" s="1" t="s">
        <v>355</v>
      </c>
      <c r="H109" s="1" t="s">
        <v>1486</v>
      </c>
      <c r="I109" s="1">
        <v>22</v>
      </c>
    </row>
    <row r="110" spans="1:9" x14ac:dyDescent="0.25">
      <c r="A110" t="s">
        <v>1296</v>
      </c>
      <c r="B110" s="1" t="s">
        <v>1487</v>
      </c>
      <c r="C110" s="1" t="s">
        <v>135</v>
      </c>
      <c r="D110" s="1">
        <v>24819</v>
      </c>
      <c r="E110" s="1" t="s">
        <v>21</v>
      </c>
      <c r="F110" s="1" t="s">
        <v>1488</v>
      </c>
      <c r="G110" s="1" t="s">
        <v>1381</v>
      </c>
      <c r="H110" s="1" t="s">
        <v>1489</v>
      </c>
      <c r="I110" s="1">
        <v>25</v>
      </c>
    </row>
    <row r="111" spans="1:9" x14ac:dyDescent="0.25">
      <c r="A111" t="s">
        <v>1292</v>
      </c>
      <c r="B111" s="1" t="s">
        <v>1490</v>
      </c>
      <c r="C111" s="1" t="s">
        <v>810</v>
      </c>
      <c r="D111" s="1" t="s">
        <v>1491</v>
      </c>
      <c r="E111" s="1" t="s">
        <v>21</v>
      </c>
      <c r="F111" s="1" t="s">
        <v>927</v>
      </c>
      <c r="G111" s="1" t="s">
        <v>355</v>
      </c>
      <c r="H111" s="1" t="s">
        <v>1317</v>
      </c>
      <c r="I111" s="1">
        <v>22</v>
      </c>
    </row>
    <row r="112" spans="1:9" x14ac:dyDescent="0.25">
      <c r="A112" t="s">
        <v>754</v>
      </c>
      <c r="B112" s="1" t="s">
        <v>816</v>
      </c>
      <c r="C112" s="1" t="s">
        <v>72</v>
      </c>
      <c r="D112" s="1" t="s">
        <v>747</v>
      </c>
      <c r="E112" s="1" t="s">
        <v>747</v>
      </c>
      <c r="F112" s="1" t="s">
        <v>747</v>
      </c>
      <c r="G112" s="1" t="s">
        <v>747</v>
      </c>
      <c r="H112" s="1" t="s">
        <v>747</v>
      </c>
      <c r="I112" s="1" t="s">
        <v>747</v>
      </c>
    </row>
    <row r="113" spans="1:9" x14ac:dyDescent="0.25">
      <c r="A113" t="s">
        <v>754</v>
      </c>
      <c r="B113" s="1" t="s">
        <v>1492</v>
      </c>
      <c r="C113" s="1" t="s">
        <v>1493</v>
      </c>
      <c r="D113" s="1" t="s">
        <v>747</v>
      </c>
      <c r="E113" s="1" t="s">
        <v>747</v>
      </c>
      <c r="F113" s="1" t="s">
        <v>747</v>
      </c>
      <c r="G113" s="1" t="s">
        <v>747</v>
      </c>
      <c r="H113" s="1" t="s">
        <v>747</v>
      </c>
      <c r="I113" s="1" t="s">
        <v>747</v>
      </c>
    </row>
    <row r="114" spans="1:9" x14ac:dyDescent="0.25">
      <c r="A114" t="s">
        <v>1296</v>
      </c>
      <c r="B114" s="1" t="s">
        <v>1494</v>
      </c>
      <c r="C114" s="1" t="s">
        <v>767</v>
      </c>
      <c r="D114" s="1" t="s">
        <v>1495</v>
      </c>
      <c r="E114" s="1" t="s">
        <v>121</v>
      </c>
      <c r="F114" s="1" t="s">
        <v>1496</v>
      </c>
      <c r="G114" s="1" t="s">
        <v>399</v>
      </c>
      <c r="H114" s="1" t="s">
        <v>1497</v>
      </c>
      <c r="I114" s="1">
        <v>30</v>
      </c>
    </row>
    <row r="115" spans="1:9" x14ac:dyDescent="0.25">
      <c r="A115" t="s">
        <v>1310</v>
      </c>
      <c r="B115" s="1" t="s">
        <v>1498</v>
      </c>
      <c r="C115" s="1" t="s">
        <v>65</v>
      </c>
      <c r="D115" s="1" t="s">
        <v>1499</v>
      </c>
      <c r="E115" s="1" t="s">
        <v>21</v>
      </c>
      <c r="F115" s="1" t="s">
        <v>1500</v>
      </c>
      <c r="G115" s="1" t="s">
        <v>399</v>
      </c>
      <c r="H115" s="1" t="s">
        <v>1501</v>
      </c>
      <c r="I115" s="1">
        <v>33</v>
      </c>
    </row>
    <row r="116" spans="1:9" x14ac:dyDescent="0.25">
      <c r="A116" t="s">
        <v>754</v>
      </c>
      <c r="B116" s="1" t="s">
        <v>1502</v>
      </c>
      <c r="C116" s="1" t="s">
        <v>18</v>
      </c>
      <c r="D116" s="1">
        <v>27208</v>
      </c>
      <c r="E116" s="1" t="s">
        <v>21</v>
      </c>
      <c r="F116" s="1" t="s">
        <v>1439</v>
      </c>
      <c r="G116" s="1" t="s">
        <v>26</v>
      </c>
      <c r="H116" s="1" t="s">
        <v>1396</v>
      </c>
      <c r="I116" s="1">
        <v>31</v>
      </c>
    </row>
    <row r="117" spans="1:9" x14ac:dyDescent="0.25">
      <c r="A117" t="s">
        <v>1296</v>
      </c>
      <c r="B117" s="1" t="s">
        <v>1503</v>
      </c>
      <c r="C117" s="1" t="s">
        <v>361</v>
      </c>
      <c r="D117" s="1">
        <v>240564</v>
      </c>
      <c r="E117" s="1" t="s">
        <v>21</v>
      </c>
      <c r="F117" s="1" t="s">
        <v>1307</v>
      </c>
      <c r="G117" s="1" t="s">
        <v>1381</v>
      </c>
      <c r="H117" s="1" t="s">
        <v>1504</v>
      </c>
      <c r="I117" s="1">
        <v>21</v>
      </c>
    </row>
    <row r="118" spans="1:9" x14ac:dyDescent="0.25">
      <c r="A118" t="s">
        <v>754</v>
      </c>
      <c r="B118" s="1" t="s">
        <v>1505</v>
      </c>
      <c r="C118" s="1" t="s">
        <v>45</v>
      </c>
      <c r="D118" s="1">
        <v>1811281</v>
      </c>
      <c r="E118" s="1" t="s">
        <v>21</v>
      </c>
      <c r="F118" s="1" t="s">
        <v>1439</v>
      </c>
      <c r="G118" s="1" t="s">
        <v>1288</v>
      </c>
      <c r="H118" s="1" t="s">
        <v>1506</v>
      </c>
      <c r="I118" s="1">
        <v>23</v>
      </c>
    </row>
    <row r="119" spans="1:9" x14ac:dyDescent="0.25">
      <c r="A119" t="s">
        <v>1310</v>
      </c>
      <c r="B119" s="1" t="s">
        <v>1507</v>
      </c>
      <c r="C119" s="1" t="s">
        <v>1508</v>
      </c>
      <c r="D119" s="1">
        <v>127308</v>
      </c>
      <c r="E119" s="1" t="s">
        <v>215</v>
      </c>
      <c r="F119" s="1" t="s">
        <v>1509</v>
      </c>
      <c r="G119" s="1" t="s">
        <v>196</v>
      </c>
      <c r="H119" s="1" t="s">
        <v>1510</v>
      </c>
      <c r="I119" s="1">
        <v>22</v>
      </c>
    </row>
    <row r="120" spans="1:9" x14ac:dyDescent="0.25">
      <c r="A120" t="s">
        <v>754</v>
      </c>
      <c r="B120" s="1" t="s">
        <v>1511</v>
      </c>
      <c r="C120" s="1" t="s">
        <v>72</v>
      </c>
      <c r="D120" s="1" t="s">
        <v>747</v>
      </c>
      <c r="E120" s="1" t="s">
        <v>747</v>
      </c>
      <c r="F120" s="1" t="s">
        <v>747</v>
      </c>
      <c r="G120" s="1" t="s">
        <v>747</v>
      </c>
      <c r="H120" s="1" t="s">
        <v>747</v>
      </c>
      <c r="I120" s="1" t="s">
        <v>747</v>
      </c>
    </row>
    <row r="121" spans="1:9" x14ac:dyDescent="0.25">
      <c r="A121" t="s">
        <v>754</v>
      </c>
      <c r="B121" s="1" t="s">
        <v>1512</v>
      </c>
      <c r="C121" s="1" t="s">
        <v>1513</v>
      </c>
      <c r="D121" s="1" t="s">
        <v>747</v>
      </c>
      <c r="E121" s="1" t="s">
        <v>747</v>
      </c>
      <c r="F121" s="1" t="s">
        <v>747</v>
      </c>
      <c r="G121" s="1" t="s">
        <v>747</v>
      </c>
      <c r="H121" s="1" t="s">
        <v>747</v>
      </c>
      <c r="I121" s="1" t="s">
        <v>747</v>
      </c>
    </row>
    <row r="122" spans="1:9" x14ac:dyDescent="0.25">
      <c r="A122" t="s">
        <v>754</v>
      </c>
      <c r="B122" s="1" t="s">
        <v>1512</v>
      </c>
      <c r="C122" s="1" t="s">
        <v>228</v>
      </c>
      <c r="D122" s="1" t="s">
        <v>747</v>
      </c>
      <c r="E122" s="1" t="s">
        <v>747</v>
      </c>
      <c r="F122" s="1" t="s">
        <v>747</v>
      </c>
      <c r="G122" s="1" t="s">
        <v>747</v>
      </c>
      <c r="H122" s="1" t="s">
        <v>747</v>
      </c>
      <c r="I122" s="1" t="s">
        <v>747</v>
      </c>
    </row>
    <row r="123" spans="1:9" x14ac:dyDescent="0.25">
      <c r="A123" t="s">
        <v>754</v>
      </c>
      <c r="B123" s="1" t="s">
        <v>1514</v>
      </c>
      <c r="C123" s="1" t="s">
        <v>25</v>
      </c>
      <c r="D123" s="1">
        <v>193116</v>
      </c>
      <c r="E123" s="1" t="s">
        <v>1515</v>
      </c>
      <c r="F123" s="1" t="s">
        <v>1516</v>
      </c>
      <c r="G123" s="1" t="s">
        <v>110</v>
      </c>
      <c r="H123" s="1" t="s">
        <v>1517</v>
      </c>
      <c r="I123" s="1">
        <v>19</v>
      </c>
    </row>
    <row r="124" spans="1:9" x14ac:dyDescent="0.25">
      <c r="A124" t="s">
        <v>754</v>
      </c>
      <c r="B124" s="1" t="s">
        <v>1514</v>
      </c>
      <c r="C124" s="1" t="s">
        <v>678</v>
      </c>
      <c r="D124" s="1">
        <v>42126</v>
      </c>
      <c r="E124" s="1" t="s">
        <v>21</v>
      </c>
      <c r="F124" s="1" t="s">
        <v>1287</v>
      </c>
      <c r="G124" s="1" t="s">
        <v>1518</v>
      </c>
      <c r="H124" s="1" t="s">
        <v>1519</v>
      </c>
      <c r="I124" s="1">
        <v>19</v>
      </c>
    </row>
    <row r="125" spans="1:9" x14ac:dyDescent="0.25">
      <c r="A125" t="s">
        <v>754</v>
      </c>
      <c r="B125" s="1" t="s">
        <v>761</v>
      </c>
      <c r="C125" s="1" t="s">
        <v>25</v>
      </c>
      <c r="D125" s="1" t="s">
        <v>747</v>
      </c>
      <c r="E125" s="1" t="s">
        <v>747</v>
      </c>
      <c r="F125" s="1" t="s">
        <v>747</v>
      </c>
      <c r="G125" s="1" t="s">
        <v>747</v>
      </c>
      <c r="H125" s="1" t="s">
        <v>747</v>
      </c>
      <c r="I125" s="1" t="s">
        <v>747</v>
      </c>
    </row>
    <row r="126" spans="1:9" x14ac:dyDescent="0.25">
      <c r="A126" t="s">
        <v>1373</v>
      </c>
      <c r="B126" s="1" t="s">
        <v>761</v>
      </c>
      <c r="C126" s="1" t="s">
        <v>30</v>
      </c>
      <c r="D126" s="1" t="s">
        <v>747</v>
      </c>
      <c r="E126" s="1" t="s">
        <v>747</v>
      </c>
      <c r="F126" s="1" t="s">
        <v>747</v>
      </c>
      <c r="G126" s="1" t="s">
        <v>747</v>
      </c>
      <c r="H126" s="1" t="s">
        <v>747</v>
      </c>
      <c r="I126" s="1" t="s">
        <v>747</v>
      </c>
    </row>
    <row r="127" spans="1:9" x14ac:dyDescent="0.25">
      <c r="A127" t="s">
        <v>1373</v>
      </c>
      <c r="B127" s="1" t="s">
        <v>1520</v>
      </c>
      <c r="C127" s="1" t="s">
        <v>1521</v>
      </c>
      <c r="D127" s="1" t="s">
        <v>747</v>
      </c>
      <c r="E127" s="1" t="s">
        <v>747</v>
      </c>
      <c r="F127" s="1" t="s">
        <v>747</v>
      </c>
      <c r="G127" s="1" t="s">
        <v>747</v>
      </c>
      <c r="H127" s="1" t="s">
        <v>747</v>
      </c>
      <c r="I127" s="1" t="s">
        <v>747</v>
      </c>
    </row>
    <row r="128" spans="1:9" x14ac:dyDescent="0.25">
      <c r="A128" t="s">
        <v>754</v>
      </c>
      <c r="B128" s="1" t="s">
        <v>797</v>
      </c>
      <c r="C128" s="1" t="s">
        <v>209</v>
      </c>
      <c r="D128" s="1" t="s">
        <v>1522</v>
      </c>
      <c r="E128" s="1" t="s">
        <v>99</v>
      </c>
      <c r="F128" s="1" t="s">
        <v>1523</v>
      </c>
      <c r="G128" s="1" t="s">
        <v>1288</v>
      </c>
      <c r="H128" s="1" t="s">
        <v>1308</v>
      </c>
      <c r="I128" s="1">
        <v>21</v>
      </c>
    </row>
    <row r="129" spans="1:9" x14ac:dyDescent="0.25">
      <c r="A129" t="s">
        <v>754</v>
      </c>
      <c r="B129" s="1" t="s">
        <v>1524</v>
      </c>
      <c r="C129" s="1" t="s">
        <v>506</v>
      </c>
      <c r="D129" s="1">
        <v>40008</v>
      </c>
      <c r="E129" s="1" t="s">
        <v>16</v>
      </c>
      <c r="F129" s="1" t="s">
        <v>731</v>
      </c>
      <c r="G129" s="1" t="s">
        <v>730</v>
      </c>
      <c r="H129" s="1" t="s">
        <v>1525</v>
      </c>
      <c r="I129" s="1">
        <v>28</v>
      </c>
    </row>
    <row r="130" spans="1:9" x14ac:dyDescent="0.25">
      <c r="A130" t="s">
        <v>754</v>
      </c>
      <c r="B130" s="1" t="s">
        <v>1524</v>
      </c>
      <c r="C130" s="1" t="s">
        <v>135</v>
      </c>
      <c r="D130" s="1" t="s">
        <v>1526</v>
      </c>
      <c r="E130" s="1" t="s">
        <v>57</v>
      </c>
      <c r="F130" s="1" t="s">
        <v>1523</v>
      </c>
      <c r="G130" s="1" t="s">
        <v>33</v>
      </c>
      <c r="H130" s="1" t="s">
        <v>1527</v>
      </c>
      <c r="I130" s="1">
        <v>22</v>
      </c>
    </row>
    <row r="131" spans="1:9" x14ac:dyDescent="0.25">
      <c r="A131" t="s">
        <v>754</v>
      </c>
      <c r="B131" s="1" t="s">
        <v>1524</v>
      </c>
      <c r="C131" s="1" t="s">
        <v>1528</v>
      </c>
      <c r="D131" s="1">
        <v>23945</v>
      </c>
      <c r="E131" s="1" t="s">
        <v>21</v>
      </c>
      <c r="F131" s="1" t="s">
        <v>1423</v>
      </c>
      <c r="G131" s="1" t="s">
        <v>1288</v>
      </c>
      <c r="H131" s="1" t="s">
        <v>1308</v>
      </c>
      <c r="I131" s="1">
        <v>21</v>
      </c>
    </row>
    <row r="132" spans="1:9" x14ac:dyDescent="0.25">
      <c r="A132" t="s">
        <v>754</v>
      </c>
      <c r="B132" s="1" t="s">
        <v>1524</v>
      </c>
      <c r="C132" s="1" t="s">
        <v>147</v>
      </c>
      <c r="D132" s="1">
        <v>307499</v>
      </c>
      <c r="E132" s="1" t="s">
        <v>21</v>
      </c>
      <c r="F132" s="1" t="s">
        <v>1529</v>
      </c>
      <c r="G132" s="1" t="s">
        <v>1288</v>
      </c>
      <c r="H132" s="1" t="s">
        <v>1530</v>
      </c>
      <c r="I132" s="1">
        <v>21</v>
      </c>
    </row>
    <row r="133" spans="1:9" x14ac:dyDescent="0.25">
      <c r="A133" t="s">
        <v>1296</v>
      </c>
      <c r="B133" s="1" t="s">
        <v>1524</v>
      </c>
      <c r="C133" s="1" t="s">
        <v>45</v>
      </c>
      <c r="D133" s="1">
        <v>57017</v>
      </c>
      <c r="E133" s="1" t="s">
        <v>21</v>
      </c>
      <c r="F133" s="1" t="s">
        <v>1531</v>
      </c>
      <c r="G133" s="1" t="s">
        <v>1381</v>
      </c>
      <c r="H133" s="1" t="s">
        <v>1319</v>
      </c>
      <c r="I133" s="1">
        <v>26</v>
      </c>
    </row>
    <row r="134" spans="1:9" x14ac:dyDescent="0.25">
      <c r="A134" t="s">
        <v>754</v>
      </c>
      <c r="B134" s="1" t="s">
        <v>1532</v>
      </c>
      <c r="C134" s="1" t="s">
        <v>147</v>
      </c>
      <c r="D134" s="1">
        <v>241722</v>
      </c>
      <c r="E134" s="1" t="s">
        <v>21</v>
      </c>
      <c r="F134" s="1" t="s">
        <v>1290</v>
      </c>
      <c r="G134" s="1" t="s">
        <v>917</v>
      </c>
      <c r="H134" s="1" t="s">
        <v>1533</v>
      </c>
      <c r="I134" s="1">
        <v>23</v>
      </c>
    </row>
    <row r="135" spans="1:9" x14ac:dyDescent="0.25">
      <c r="A135" t="s">
        <v>754</v>
      </c>
      <c r="B135" s="1" t="s">
        <v>1534</v>
      </c>
      <c r="C135" s="1" t="s">
        <v>792</v>
      </c>
      <c r="D135" s="1" t="s">
        <v>747</v>
      </c>
      <c r="E135" s="1" t="s">
        <v>747</v>
      </c>
      <c r="F135" s="1" t="s">
        <v>747</v>
      </c>
      <c r="G135" s="1" t="s">
        <v>747</v>
      </c>
      <c r="H135" s="1" t="s">
        <v>747</v>
      </c>
      <c r="I135" s="1" t="s">
        <v>747</v>
      </c>
    </row>
    <row r="136" spans="1:9" x14ac:dyDescent="0.25">
      <c r="A136" t="s">
        <v>1373</v>
      </c>
      <c r="B136" s="1" t="s">
        <v>1534</v>
      </c>
      <c r="C136" s="1" t="s">
        <v>1535</v>
      </c>
      <c r="D136" s="1" t="s">
        <v>747</v>
      </c>
      <c r="E136" s="1" t="s">
        <v>747</v>
      </c>
      <c r="F136" s="1" t="s">
        <v>747</v>
      </c>
      <c r="G136" s="1" t="s">
        <v>747</v>
      </c>
      <c r="H136" s="1" t="s">
        <v>747</v>
      </c>
      <c r="I136" s="1" t="s">
        <v>747</v>
      </c>
    </row>
    <row r="137" spans="1:9" x14ac:dyDescent="0.25">
      <c r="A137" t="s">
        <v>754</v>
      </c>
      <c r="B137" s="1" t="s">
        <v>1536</v>
      </c>
      <c r="C137" s="1" t="s">
        <v>1537</v>
      </c>
      <c r="D137" s="1" t="s">
        <v>1538</v>
      </c>
      <c r="E137" s="1" t="s">
        <v>21</v>
      </c>
      <c r="F137" s="1" t="s">
        <v>1523</v>
      </c>
      <c r="G137" s="1" t="s">
        <v>1288</v>
      </c>
      <c r="H137" s="1" t="s">
        <v>1308</v>
      </c>
      <c r="I137" s="1">
        <v>19</v>
      </c>
    </row>
    <row r="138" spans="1:9" x14ac:dyDescent="0.25">
      <c r="A138" t="s">
        <v>750</v>
      </c>
      <c r="B138" t="s">
        <v>780</v>
      </c>
      <c r="C138" t="s">
        <v>120</v>
      </c>
    </row>
    <row r="139" spans="1:9" x14ac:dyDescent="0.25">
      <c r="A139" t="s">
        <v>754</v>
      </c>
      <c r="B139" s="1" t="s">
        <v>1539</v>
      </c>
      <c r="C139" s="1" t="s">
        <v>25</v>
      </c>
      <c r="D139" s="1">
        <v>306722</v>
      </c>
      <c r="E139" s="1" t="s">
        <v>57</v>
      </c>
      <c r="F139" s="1" t="s">
        <v>1316</v>
      </c>
      <c r="G139" s="1" t="s">
        <v>1288</v>
      </c>
      <c r="H139" s="1" t="s">
        <v>1317</v>
      </c>
      <c r="I139" s="1" t="s">
        <v>747</v>
      </c>
    </row>
    <row r="140" spans="1:9" x14ac:dyDescent="0.25">
      <c r="A140" t="s">
        <v>1292</v>
      </c>
      <c r="B140" s="1" t="s">
        <v>1540</v>
      </c>
      <c r="C140" s="1" t="s">
        <v>1541</v>
      </c>
      <c r="D140" s="1" t="s">
        <v>1542</v>
      </c>
      <c r="E140" s="1" t="s">
        <v>21</v>
      </c>
      <c r="F140" s="1" t="s">
        <v>1290</v>
      </c>
      <c r="G140" s="1" t="s">
        <v>355</v>
      </c>
      <c r="H140" s="1" t="s">
        <v>1543</v>
      </c>
      <c r="I140" s="1" t="s">
        <v>747</v>
      </c>
    </row>
    <row r="141" spans="1:9" x14ac:dyDescent="0.25">
      <c r="A141" t="s">
        <v>754</v>
      </c>
      <c r="B141" s="1" t="s">
        <v>1544</v>
      </c>
      <c r="C141" s="1" t="s">
        <v>1545</v>
      </c>
      <c r="D141" s="1" t="s">
        <v>1546</v>
      </c>
      <c r="E141" s="1" t="s">
        <v>747</v>
      </c>
      <c r="F141" s="1" t="s">
        <v>747</v>
      </c>
      <c r="G141" s="1" t="s">
        <v>747</v>
      </c>
      <c r="H141" s="1">
        <v>1917</v>
      </c>
      <c r="I141" s="1" t="s">
        <v>747</v>
      </c>
    </row>
    <row r="142" spans="1:9" x14ac:dyDescent="0.25">
      <c r="A142" t="s">
        <v>1292</v>
      </c>
      <c r="B142" s="1" t="s">
        <v>1544</v>
      </c>
      <c r="C142" s="1" t="s">
        <v>1545</v>
      </c>
      <c r="D142" s="1">
        <v>541128033</v>
      </c>
      <c r="E142" s="1" t="s">
        <v>21</v>
      </c>
      <c r="F142" s="1" t="s">
        <v>1547</v>
      </c>
      <c r="G142" s="1" t="s">
        <v>154</v>
      </c>
      <c r="H142" s="1" t="s">
        <v>1548</v>
      </c>
      <c r="I142" s="1" t="s">
        <v>747</v>
      </c>
    </row>
    <row r="143" spans="1:9" x14ac:dyDescent="0.25">
      <c r="A143" t="s">
        <v>1292</v>
      </c>
      <c r="B143" s="1" t="s">
        <v>1549</v>
      </c>
      <c r="C143" s="1" t="s">
        <v>466</v>
      </c>
      <c r="D143" s="1" t="s">
        <v>747</v>
      </c>
      <c r="E143" s="1" t="s">
        <v>747</v>
      </c>
      <c r="F143" s="1" t="s">
        <v>747</v>
      </c>
      <c r="G143" s="1" t="s">
        <v>747</v>
      </c>
      <c r="H143" s="1" t="s">
        <v>747</v>
      </c>
      <c r="I143" s="1" t="s">
        <v>747</v>
      </c>
    </row>
    <row r="144" spans="1:9" x14ac:dyDescent="0.25">
      <c r="A144" t="s">
        <v>1373</v>
      </c>
      <c r="B144" s="1" t="s">
        <v>1549</v>
      </c>
      <c r="C144" s="1" t="s">
        <v>118</v>
      </c>
      <c r="D144" s="1" t="s">
        <v>747</v>
      </c>
      <c r="E144" s="1" t="s">
        <v>747</v>
      </c>
      <c r="F144" s="1" t="s">
        <v>747</v>
      </c>
      <c r="G144" s="1" t="s">
        <v>789</v>
      </c>
      <c r="H144" s="1" t="s">
        <v>747</v>
      </c>
      <c r="I144" s="1" t="s">
        <v>747</v>
      </c>
    </row>
    <row r="145" spans="1:9" x14ac:dyDescent="0.25">
      <c r="A145" t="s">
        <v>1310</v>
      </c>
      <c r="B145" s="1" t="s">
        <v>1549</v>
      </c>
      <c r="C145" s="1" t="s">
        <v>118</v>
      </c>
      <c r="D145" s="1" t="s">
        <v>747</v>
      </c>
      <c r="E145" s="1" t="s">
        <v>747</v>
      </c>
      <c r="F145" s="1" t="s">
        <v>747</v>
      </c>
      <c r="G145" s="1" t="s">
        <v>747</v>
      </c>
      <c r="H145" s="1" t="s">
        <v>747</v>
      </c>
      <c r="I145" s="1" t="s">
        <v>747</v>
      </c>
    </row>
    <row r="146" spans="1:9" x14ac:dyDescent="0.25">
      <c r="A146" t="s">
        <v>1310</v>
      </c>
      <c r="B146" s="1" t="s">
        <v>1550</v>
      </c>
      <c r="C146" s="1" t="s">
        <v>1551</v>
      </c>
      <c r="D146" s="1" t="s">
        <v>747</v>
      </c>
      <c r="E146" s="1" t="s">
        <v>1334</v>
      </c>
      <c r="F146" s="1" t="s">
        <v>1552</v>
      </c>
      <c r="G146" s="1" t="s">
        <v>1553</v>
      </c>
      <c r="H146" s="1" t="s">
        <v>1554</v>
      </c>
      <c r="I146" s="1">
        <v>22</v>
      </c>
    </row>
    <row r="147" spans="1:9" x14ac:dyDescent="0.25">
      <c r="A147" t="s">
        <v>1310</v>
      </c>
      <c r="B147" s="1" t="s">
        <v>1550</v>
      </c>
      <c r="C147" s="1" t="s">
        <v>1555</v>
      </c>
      <c r="D147" s="1" t="s">
        <v>747</v>
      </c>
      <c r="E147" s="1" t="s">
        <v>747</v>
      </c>
      <c r="F147" s="1" t="s">
        <v>747</v>
      </c>
      <c r="G147" s="1" t="s">
        <v>747</v>
      </c>
      <c r="H147" s="1" t="s">
        <v>747</v>
      </c>
      <c r="I147" s="1" t="s">
        <v>747</v>
      </c>
    </row>
    <row r="148" spans="1:9" x14ac:dyDescent="0.25">
      <c r="A148" t="s">
        <v>754</v>
      </c>
      <c r="B148" s="1" t="s">
        <v>769</v>
      </c>
      <c r="C148" s="1" t="s">
        <v>1556</v>
      </c>
      <c r="D148" s="1" t="s">
        <v>747</v>
      </c>
      <c r="E148" s="1" t="s">
        <v>747</v>
      </c>
      <c r="F148" s="1" t="s">
        <v>747</v>
      </c>
      <c r="G148" s="1" t="s">
        <v>747</v>
      </c>
      <c r="H148" s="1" t="s">
        <v>747</v>
      </c>
      <c r="I148" s="1" t="s">
        <v>747</v>
      </c>
    </row>
    <row r="149" spans="1:9" x14ac:dyDescent="0.25">
      <c r="A149" t="s">
        <v>754</v>
      </c>
      <c r="B149" s="1" t="s">
        <v>769</v>
      </c>
      <c r="C149" s="1" t="s">
        <v>209</v>
      </c>
      <c r="D149" s="1" t="s">
        <v>747</v>
      </c>
      <c r="E149" s="1" t="s">
        <v>747</v>
      </c>
      <c r="F149" s="1" t="s">
        <v>747</v>
      </c>
      <c r="G149" s="1" t="s">
        <v>747</v>
      </c>
      <c r="H149" s="1" t="s">
        <v>747</v>
      </c>
      <c r="I149" s="1" t="s">
        <v>747</v>
      </c>
    </row>
    <row r="150" spans="1:9" x14ac:dyDescent="0.25">
      <c r="A150" t="s">
        <v>1373</v>
      </c>
      <c r="B150" s="1" t="s">
        <v>1557</v>
      </c>
      <c r="C150" s="1" t="s">
        <v>30</v>
      </c>
      <c r="D150" s="1" t="s">
        <v>747</v>
      </c>
      <c r="E150" s="1" t="s">
        <v>747</v>
      </c>
      <c r="F150" s="1" t="s">
        <v>747</v>
      </c>
      <c r="G150" s="1" t="s">
        <v>747</v>
      </c>
      <c r="H150" s="1" t="s">
        <v>747</v>
      </c>
      <c r="I150" s="1" t="s">
        <v>747</v>
      </c>
    </row>
    <row r="151" spans="1:9" x14ac:dyDescent="0.25">
      <c r="A151" t="s">
        <v>1310</v>
      </c>
      <c r="B151" s="1" t="s">
        <v>1557</v>
      </c>
      <c r="C151" s="1" t="s">
        <v>1558</v>
      </c>
      <c r="D151" s="1">
        <v>242377</v>
      </c>
      <c r="E151" s="1" t="s">
        <v>21</v>
      </c>
      <c r="F151" s="1" t="s">
        <v>1559</v>
      </c>
      <c r="G151" s="1" t="s">
        <v>730</v>
      </c>
      <c r="H151" s="1" t="s">
        <v>1430</v>
      </c>
      <c r="I151" s="1">
        <v>21</v>
      </c>
    </row>
    <row r="152" spans="1:9" x14ac:dyDescent="0.25">
      <c r="A152" t="s">
        <v>750</v>
      </c>
      <c r="B152" t="s">
        <v>1560</v>
      </c>
      <c r="C152" t="s">
        <v>1561</v>
      </c>
    </row>
    <row r="153" spans="1:9" x14ac:dyDescent="0.25">
      <c r="A153" t="s">
        <v>750</v>
      </c>
      <c r="B153" t="s">
        <v>1562</v>
      </c>
      <c r="C153" t="s">
        <v>308</v>
      </c>
    </row>
    <row r="154" spans="1:9" x14ac:dyDescent="0.25">
      <c r="A154" t="s">
        <v>754</v>
      </c>
      <c r="B154" s="1" t="s">
        <v>1563</v>
      </c>
      <c r="C154" s="1" t="s">
        <v>89</v>
      </c>
      <c r="D154" s="1" t="s">
        <v>747</v>
      </c>
      <c r="E154" s="1" t="s">
        <v>747</v>
      </c>
      <c r="F154" s="1" t="s">
        <v>747</v>
      </c>
      <c r="G154" s="1" t="s">
        <v>747</v>
      </c>
      <c r="H154" s="1" t="s">
        <v>747</v>
      </c>
      <c r="I154" s="1" t="s">
        <v>747</v>
      </c>
    </row>
    <row r="155" spans="1:9" x14ac:dyDescent="0.25">
      <c r="A155" t="s">
        <v>754</v>
      </c>
      <c r="B155" s="1" t="s">
        <v>1563</v>
      </c>
      <c r="C155" s="1" t="s">
        <v>1564</v>
      </c>
      <c r="D155" s="1">
        <v>205219</v>
      </c>
      <c r="E155" s="1" t="s">
        <v>121</v>
      </c>
      <c r="F155" s="1" t="s">
        <v>1565</v>
      </c>
      <c r="G155" s="1" t="s">
        <v>196</v>
      </c>
      <c r="H155" s="1" t="s">
        <v>1566</v>
      </c>
      <c r="I155" s="1">
        <v>35</v>
      </c>
    </row>
    <row r="156" spans="1:9" x14ac:dyDescent="0.25">
      <c r="A156" t="s">
        <v>1310</v>
      </c>
      <c r="B156" s="1" t="s">
        <v>1563</v>
      </c>
      <c r="C156" s="1" t="s">
        <v>784</v>
      </c>
      <c r="D156" s="1" t="s">
        <v>747</v>
      </c>
      <c r="E156" s="1" t="s">
        <v>747</v>
      </c>
      <c r="F156" s="1" t="s">
        <v>747</v>
      </c>
      <c r="G156" s="1" t="s">
        <v>747</v>
      </c>
      <c r="H156" s="1" t="s">
        <v>747</v>
      </c>
      <c r="I156" s="1" t="s">
        <v>747</v>
      </c>
    </row>
    <row r="157" spans="1:9" x14ac:dyDescent="0.25">
      <c r="A157" t="s">
        <v>1310</v>
      </c>
      <c r="B157" s="1" t="s">
        <v>1563</v>
      </c>
      <c r="C157" s="1" t="s">
        <v>812</v>
      </c>
      <c r="D157" s="1" t="s">
        <v>747</v>
      </c>
      <c r="E157" s="1" t="s">
        <v>747</v>
      </c>
      <c r="F157" s="1" t="s">
        <v>747</v>
      </c>
      <c r="G157" s="1" t="s">
        <v>747</v>
      </c>
      <c r="H157" s="1" t="s">
        <v>747</v>
      </c>
      <c r="I157" s="1" t="s">
        <v>747</v>
      </c>
    </row>
    <row r="158" spans="1:9" x14ac:dyDescent="0.25">
      <c r="A158" t="s">
        <v>754</v>
      </c>
      <c r="B158" s="1" t="s">
        <v>1567</v>
      </c>
      <c r="C158" s="1" t="s">
        <v>1568</v>
      </c>
      <c r="D158" s="1" t="s">
        <v>747</v>
      </c>
      <c r="E158" s="1" t="s">
        <v>747</v>
      </c>
      <c r="F158" s="1" t="s">
        <v>747</v>
      </c>
      <c r="G158" s="1" t="s">
        <v>747</v>
      </c>
      <c r="H158" s="1" t="s">
        <v>747</v>
      </c>
      <c r="I158" s="1" t="s">
        <v>747</v>
      </c>
    </row>
    <row r="159" spans="1:9" x14ac:dyDescent="0.25">
      <c r="A159" t="s">
        <v>1310</v>
      </c>
      <c r="B159" s="1" t="s">
        <v>886</v>
      </c>
      <c r="C159" s="1" t="s">
        <v>72</v>
      </c>
      <c r="D159" s="1">
        <v>20042</v>
      </c>
      <c r="E159" s="1" t="s">
        <v>21</v>
      </c>
      <c r="F159" s="1" t="s">
        <v>1349</v>
      </c>
      <c r="G159" s="1" t="s">
        <v>721</v>
      </c>
      <c r="H159" s="1" t="s">
        <v>1308</v>
      </c>
      <c r="I159" s="1">
        <v>39</v>
      </c>
    </row>
    <row r="160" spans="1:9" x14ac:dyDescent="0.25">
      <c r="A160" t="s">
        <v>754</v>
      </c>
      <c r="B160" s="1" t="s">
        <v>1569</v>
      </c>
      <c r="C160" s="1" t="s">
        <v>795</v>
      </c>
      <c r="D160" s="1" t="s">
        <v>747</v>
      </c>
      <c r="E160" s="1" t="s">
        <v>747</v>
      </c>
      <c r="F160" s="1" t="s">
        <v>747</v>
      </c>
      <c r="G160" s="1" t="s">
        <v>747</v>
      </c>
      <c r="H160" s="1" t="s">
        <v>747</v>
      </c>
      <c r="I160" s="1" t="s">
        <v>747</v>
      </c>
    </row>
    <row r="161" spans="1:9" x14ac:dyDescent="0.25">
      <c r="A161" t="s">
        <v>1296</v>
      </c>
      <c r="B161" s="1" t="s">
        <v>1570</v>
      </c>
      <c r="C161" s="1" t="s">
        <v>89</v>
      </c>
      <c r="D161" s="1">
        <v>18494</v>
      </c>
      <c r="E161" s="1" t="s">
        <v>1311</v>
      </c>
      <c r="F161" s="1" t="s">
        <v>1409</v>
      </c>
      <c r="G161" s="1" t="s">
        <v>1571</v>
      </c>
      <c r="H161" s="1" t="s">
        <v>1572</v>
      </c>
      <c r="I161" s="1" t="s">
        <v>747</v>
      </c>
    </row>
    <row r="162" spans="1:9" x14ac:dyDescent="0.25">
      <c r="A162" t="s">
        <v>754</v>
      </c>
      <c r="B162" s="1" t="s">
        <v>818</v>
      </c>
      <c r="C162" s="1" t="s">
        <v>660</v>
      </c>
      <c r="D162" s="1" t="s">
        <v>747</v>
      </c>
      <c r="E162" s="1" t="s">
        <v>747</v>
      </c>
      <c r="F162" s="1" t="s">
        <v>747</v>
      </c>
      <c r="G162" s="1" t="s">
        <v>747</v>
      </c>
      <c r="H162" s="1" t="s">
        <v>747</v>
      </c>
      <c r="I162" s="1" t="s">
        <v>747</v>
      </c>
    </row>
    <row r="163" spans="1:9" x14ac:dyDescent="0.25">
      <c r="A163" t="s">
        <v>754</v>
      </c>
      <c r="B163" s="1" t="s">
        <v>1573</v>
      </c>
      <c r="C163" s="1" t="s">
        <v>49</v>
      </c>
      <c r="D163" s="1">
        <v>58755</v>
      </c>
      <c r="E163" s="1" t="s">
        <v>57</v>
      </c>
      <c r="F163" s="1" t="s">
        <v>1316</v>
      </c>
      <c r="G163" s="1" t="s">
        <v>1288</v>
      </c>
      <c r="H163" s="1" t="s">
        <v>1574</v>
      </c>
      <c r="I163" s="1">
        <v>19</v>
      </c>
    </row>
    <row r="164" spans="1:9" x14ac:dyDescent="0.25">
      <c r="A164" t="s">
        <v>754</v>
      </c>
      <c r="B164" s="1" t="s">
        <v>1573</v>
      </c>
      <c r="C164" s="1" t="s">
        <v>1575</v>
      </c>
      <c r="D164" s="1">
        <v>19128</v>
      </c>
      <c r="E164" s="1" t="s">
        <v>21</v>
      </c>
      <c r="F164" s="1" t="s">
        <v>1371</v>
      </c>
      <c r="G164" s="1" t="s">
        <v>1288</v>
      </c>
      <c r="H164" s="1" t="s">
        <v>1576</v>
      </c>
      <c r="I164" s="1">
        <v>20</v>
      </c>
    </row>
    <row r="165" spans="1:9" x14ac:dyDescent="0.25">
      <c r="A165" t="s">
        <v>754</v>
      </c>
      <c r="B165" s="1" t="s">
        <v>1577</v>
      </c>
      <c r="C165" s="1" t="s">
        <v>89</v>
      </c>
      <c r="D165" s="1">
        <v>33368</v>
      </c>
      <c r="E165" s="1" t="s">
        <v>21</v>
      </c>
      <c r="F165" s="1" t="s">
        <v>1290</v>
      </c>
      <c r="G165" s="1" t="s">
        <v>1288</v>
      </c>
      <c r="H165" s="1" t="s">
        <v>1578</v>
      </c>
      <c r="I165" s="1">
        <v>32</v>
      </c>
    </row>
    <row r="166" spans="1:9" x14ac:dyDescent="0.25">
      <c r="A166" t="s">
        <v>750</v>
      </c>
      <c r="B166" t="s">
        <v>1579</v>
      </c>
      <c r="C166" t="s">
        <v>13</v>
      </c>
    </row>
    <row r="167" spans="1:9" x14ac:dyDescent="0.25">
      <c r="A167" t="s">
        <v>1292</v>
      </c>
      <c r="B167" s="1" t="s">
        <v>1580</v>
      </c>
      <c r="C167" s="1" t="s">
        <v>1581</v>
      </c>
      <c r="D167" s="1" t="s">
        <v>747</v>
      </c>
      <c r="E167" s="1" t="s">
        <v>747</v>
      </c>
      <c r="F167" s="1" t="s">
        <v>747</v>
      </c>
      <c r="G167" s="1" t="s">
        <v>747</v>
      </c>
      <c r="H167" s="1" t="s">
        <v>747</v>
      </c>
      <c r="I167" s="1" t="s">
        <v>747</v>
      </c>
    </row>
    <row r="168" spans="1:9" x14ac:dyDescent="0.25">
      <c r="A168" t="s">
        <v>754</v>
      </c>
      <c r="B168" s="1" t="s">
        <v>1582</v>
      </c>
      <c r="C168" s="1" t="s">
        <v>63</v>
      </c>
      <c r="D168" s="1" t="s">
        <v>747</v>
      </c>
      <c r="E168" s="1" t="s">
        <v>747</v>
      </c>
      <c r="F168" s="1" t="s">
        <v>747</v>
      </c>
      <c r="G168" s="1" t="s">
        <v>747</v>
      </c>
      <c r="H168" s="1" t="s">
        <v>747</v>
      </c>
      <c r="I168" s="1" t="s">
        <v>747</v>
      </c>
    </row>
    <row r="169" spans="1:9" x14ac:dyDescent="0.25">
      <c r="A169" t="s">
        <v>1296</v>
      </c>
      <c r="B169" s="1" t="s">
        <v>1583</v>
      </c>
      <c r="C169" s="1" t="s">
        <v>1584</v>
      </c>
      <c r="D169" s="1">
        <v>242011</v>
      </c>
      <c r="E169" s="1" t="s">
        <v>21</v>
      </c>
      <c r="F169" s="1" t="s">
        <v>1287</v>
      </c>
      <c r="G169" s="1" t="s">
        <v>1381</v>
      </c>
      <c r="H169" s="1" t="s">
        <v>1585</v>
      </c>
      <c r="I169" s="1">
        <v>23</v>
      </c>
    </row>
    <row r="170" spans="1:9" x14ac:dyDescent="0.25">
      <c r="A170" t="s">
        <v>1296</v>
      </c>
      <c r="B170" s="1" t="s">
        <v>1583</v>
      </c>
      <c r="C170" s="1" t="s">
        <v>1586</v>
      </c>
      <c r="D170" s="1">
        <v>32403</v>
      </c>
      <c r="E170" s="1" t="s">
        <v>21</v>
      </c>
      <c r="F170" s="1" t="s">
        <v>731</v>
      </c>
      <c r="G170" s="1" t="s">
        <v>730</v>
      </c>
      <c r="H170" s="1" t="s">
        <v>1587</v>
      </c>
      <c r="I170" s="1">
        <v>25</v>
      </c>
    </row>
    <row r="171" spans="1:9" x14ac:dyDescent="0.25">
      <c r="A171" t="s">
        <v>1310</v>
      </c>
      <c r="B171" s="1" t="s">
        <v>1583</v>
      </c>
      <c r="C171" s="1" t="s">
        <v>52</v>
      </c>
      <c r="D171" s="1" t="s">
        <v>747</v>
      </c>
      <c r="E171" s="1" t="s">
        <v>747</v>
      </c>
      <c r="F171" s="1" t="s">
        <v>747</v>
      </c>
      <c r="G171" s="1" t="s">
        <v>747</v>
      </c>
      <c r="H171" s="1" t="s">
        <v>747</v>
      </c>
      <c r="I171" s="1" t="s">
        <v>747</v>
      </c>
    </row>
    <row r="172" spans="1:9" x14ac:dyDescent="0.25">
      <c r="A172" t="s">
        <v>754</v>
      </c>
      <c r="B172" s="1" t="s">
        <v>1588</v>
      </c>
      <c r="C172" s="1" t="s">
        <v>186</v>
      </c>
      <c r="D172" s="1" t="s">
        <v>747</v>
      </c>
      <c r="E172" s="1" t="s">
        <v>747</v>
      </c>
      <c r="F172" s="1" t="s">
        <v>747</v>
      </c>
      <c r="G172" s="1" t="s">
        <v>747</v>
      </c>
      <c r="H172" s="1" t="s">
        <v>747</v>
      </c>
      <c r="I172" s="1" t="s">
        <v>747</v>
      </c>
    </row>
    <row r="173" spans="1:9" x14ac:dyDescent="0.25">
      <c r="A173" t="s">
        <v>750</v>
      </c>
      <c r="B173" t="s">
        <v>1588</v>
      </c>
      <c r="C173" t="s">
        <v>18</v>
      </c>
    </row>
    <row r="174" spans="1:9" x14ac:dyDescent="0.25">
      <c r="A174" t="s">
        <v>754</v>
      </c>
      <c r="B174" s="1" t="s">
        <v>875</v>
      </c>
      <c r="C174" s="1" t="s">
        <v>854</v>
      </c>
      <c r="D174" s="1" t="s">
        <v>1589</v>
      </c>
      <c r="E174" s="1" t="s">
        <v>21</v>
      </c>
      <c r="F174" s="1" t="s">
        <v>1590</v>
      </c>
      <c r="G174" s="1" t="s">
        <v>1591</v>
      </c>
      <c r="H174" s="1" t="s">
        <v>1331</v>
      </c>
      <c r="I174" s="1">
        <v>33</v>
      </c>
    </row>
    <row r="175" spans="1:9" x14ac:dyDescent="0.25">
      <c r="A175" t="s">
        <v>1310</v>
      </c>
      <c r="B175" s="1" t="s">
        <v>1592</v>
      </c>
      <c r="C175" s="1" t="s">
        <v>72</v>
      </c>
      <c r="D175" s="1" t="s">
        <v>747</v>
      </c>
      <c r="E175" s="1" t="s">
        <v>747</v>
      </c>
      <c r="F175" s="1" t="s">
        <v>747</v>
      </c>
      <c r="G175" s="1" t="s">
        <v>747</v>
      </c>
      <c r="H175" s="1" t="s">
        <v>747</v>
      </c>
      <c r="I175" s="1" t="s">
        <v>747</v>
      </c>
    </row>
    <row r="176" spans="1:9" x14ac:dyDescent="0.25">
      <c r="A176" t="s">
        <v>754</v>
      </c>
      <c r="B176" s="1" t="s">
        <v>1593</v>
      </c>
      <c r="C176" s="1" t="s">
        <v>466</v>
      </c>
      <c r="D176" s="1">
        <v>10670</v>
      </c>
      <c r="E176" s="1" t="s">
        <v>21</v>
      </c>
      <c r="F176" s="1" t="s">
        <v>731</v>
      </c>
      <c r="G176" s="1" t="s">
        <v>1328</v>
      </c>
      <c r="H176" s="1" t="s">
        <v>1594</v>
      </c>
      <c r="I176" s="1" t="s">
        <v>747</v>
      </c>
    </row>
    <row r="177" spans="1:9" x14ac:dyDescent="0.25">
      <c r="A177" t="s">
        <v>1310</v>
      </c>
      <c r="B177" s="1" t="s">
        <v>1595</v>
      </c>
      <c r="C177" s="1" t="s">
        <v>45</v>
      </c>
      <c r="D177" s="1">
        <v>12147</v>
      </c>
      <c r="E177" s="1" t="s">
        <v>21</v>
      </c>
      <c r="F177" s="1" t="s">
        <v>1134</v>
      </c>
      <c r="G177" s="1" t="s">
        <v>713</v>
      </c>
      <c r="H177" s="1" t="s">
        <v>1596</v>
      </c>
      <c r="I177" s="1">
        <v>36</v>
      </c>
    </row>
    <row r="178" spans="1:9" x14ac:dyDescent="0.25">
      <c r="A178" t="s">
        <v>754</v>
      </c>
      <c r="B178" s="1" t="s">
        <v>770</v>
      </c>
      <c r="C178" s="1" t="s">
        <v>882</v>
      </c>
      <c r="D178" s="1" t="s">
        <v>1597</v>
      </c>
      <c r="E178" s="1" t="s">
        <v>1598</v>
      </c>
      <c r="F178" s="1" t="s">
        <v>747</v>
      </c>
      <c r="G178" s="1" t="s">
        <v>584</v>
      </c>
      <c r="H178" s="1" t="s">
        <v>747</v>
      </c>
      <c r="I178" s="1" t="s">
        <v>747</v>
      </c>
    </row>
    <row r="179" spans="1:9" x14ac:dyDescent="0.25">
      <c r="A179" t="s">
        <v>1296</v>
      </c>
      <c r="B179" s="1" t="s">
        <v>1599</v>
      </c>
      <c r="C179" s="1" t="s">
        <v>156</v>
      </c>
      <c r="D179" s="1">
        <v>164766</v>
      </c>
      <c r="E179" s="1" t="s">
        <v>109</v>
      </c>
      <c r="F179" s="1" t="s">
        <v>1600</v>
      </c>
      <c r="G179" s="1" t="s">
        <v>110</v>
      </c>
      <c r="H179" s="1" t="s">
        <v>1601</v>
      </c>
      <c r="I179" s="1">
        <v>28</v>
      </c>
    </row>
    <row r="180" spans="1:9" x14ac:dyDescent="0.25">
      <c r="A180" t="s">
        <v>1292</v>
      </c>
      <c r="B180" s="1" t="s">
        <v>1602</v>
      </c>
      <c r="C180" s="1" t="s">
        <v>56</v>
      </c>
      <c r="D180" s="1">
        <v>53099</v>
      </c>
      <c r="E180" s="1" t="s">
        <v>21</v>
      </c>
      <c r="F180" s="1" t="s">
        <v>1423</v>
      </c>
      <c r="G180" s="1" t="s">
        <v>22</v>
      </c>
      <c r="H180" s="1" t="s">
        <v>1603</v>
      </c>
      <c r="I180" s="1" t="s">
        <v>747</v>
      </c>
    </row>
    <row r="181" spans="1:9" x14ac:dyDescent="0.25">
      <c r="A181" t="s">
        <v>1292</v>
      </c>
      <c r="B181" s="1" t="s">
        <v>1604</v>
      </c>
      <c r="C181" s="1" t="s">
        <v>18</v>
      </c>
      <c r="D181" s="1">
        <v>14522</v>
      </c>
      <c r="E181" s="1" t="s">
        <v>21</v>
      </c>
      <c r="F181" s="1" t="s">
        <v>734</v>
      </c>
      <c r="G181" s="1" t="s">
        <v>100</v>
      </c>
      <c r="H181" s="1" t="s">
        <v>1308</v>
      </c>
      <c r="I181" s="1" t="s">
        <v>747</v>
      </c>
    </row>
    <row r="182" spans="1:9" x14ac:dyDescent="0.25">
      <c r="A182" t="s">
        <v>1373</v>
      </c>
      <c r="B182" s="1" t="s">
        <v>1605</v>
      </c>
      <c r="C182" s="1" t="s">
        <v>89</v>
      </c>
      <c r="D182" s="1" t="s">
        <v>747</v>
      </c>
      <c r="E182" s="1" t="s">
        <v>747</v>
      </c>
      <c r="F182" s="1" t="s">
        <v>747</v>
      </c>
      <c r="G182" s="1" t="s">
        <v>747</v>
      </c>
      <c r="H182" s="1" t="s">
        <v>747</v>
      </c>
      <c r="I182" s="1" t="s">
        <v>747</v>
      </c>
    </row>
    <row r="183" spans="1:9" x14ac:dyDescent="0.25">
      <c r="A183" t="s">
        <v>1292</v>
      </c>
      <c r="B183" s="1" t="s">
        <v>1606</v>
      </c>
      <c r="C183" s="1" t="s">
        <v>792</v>
      </c>
      <c r="D183" s="1">
        <v>35729</v>
      </c>
      <c r="E183" s="1" t="s">
        <v>16</v>
      </c>
      <c r="F183" s="1" t="s">
        <v>1607</v>
      </c>
      <c r="G183" s="1" t="s">
        <v>100</v>
      </c>
      <c r="H183" s="1" t="s">
        <v>1354</v>
      </c>
      <c r="I183" s="1" t="s">
        <v>747</v>
      </c>
    </row>
    <row r="184" spans="1:9" x14ac:dyDescent="0.25">
      <c r="A184" t="s">
        <v>1292</v>
      </c>
      <c r="B184" s="1" t="s">
        <v>1606</v>
      </c>
      <c r="C184" s="1" t="s">
        <v>1608</v>
      </c>
      <c r="D184" s="1" t="s">
        <v>1609</v>
      </c>
      <c r="E184" s="1" t="s">
        <v>21</v>
      </c>
      <c r="F184" s="1" t="s">
        <v>731</v>
      </c>
      <c r="G184" s="1" t="s">
        <v>1591</v>
      </c>
      <c r="H184" s="1" t="s">
        <v>1610</v>
      </c>
      <c r="I184" s="1" t="s">
        <v>747</v>
      </c>
    </row>
    <row r="185" spans="1:9" x14ac:dyDescent="0.25">
      <c r="A185" t="s">
        <v>1373</v>
      </c>
      <c r="B185" s="1" t="s">
        <v>1611</v>
      </c>
      <c r="C185" s="1" t="s">
        <v>1612</v>
      </c>
      <c r="D185" s="1" t="s">
        <v>747</v>
      </c>
      <c r="E185" s="1" t="s">
        <v>747</v>
      </c>
      <c r="F185" s="1" t="s">
        <v>747</v>
      </c>
      <c r="G185" s="1" t="s">
        <v>747</v>
      </c>
      <c r="H185" s="1" t="s">
        <v>747</v>
      </c>
      <c r="I185" s="1" t="s">
        <v>747</v>
      </c>
    </row>
    <row r="186" spans="1:9" x14ac:dyDescent="0.25">
      <c r="A186" t="s">
        <v>754</v>
      </c>
      <c r="B186" s="1" t="s">
        <v>1613</v>
      </c>
      <c r="C186" s="1" t="s">
        <v>803</v>
      </c>
      <c r="D186" s="1" t="s">
        <v>747</v>
      </c>
      <c r="E186" s="1" t="s">
        <v>747</v>
      </c>
      <c r="F186" s="1" t="s">
        <v>747</v>
      </c>
      <c r="G186" s="1" t="s">
        <v>747</v>
      </c>
      <c r="H186" s="1" t="s">
        <v>747</v>
      </c>
      <c r="I186" s="1" t="s">
        <v>747</v>
      </c>
    </row>
    <row r="187" spans="1:9" x14ac:dyDescent="0.25">
      <c r="A187" t="s">
        <v>1292</v>
      </c>
      <c r="B187" s="1" t="s">
        <v>1614</v>
      </c>
      <c r="C187" s="1" t="s">
        <v>89</v>
      </c>
      <c r="D187" s="1" t="s">
        <v>747</v>
      </c>
      <c r="E187" s="1" t="s">
        <v>747</v>
      </c>
      <c r="F187" s="1" t="s">
        <v>747</v>
      </c>
      <c r="G187" s="1" t="s">
        <v>747</v>
      </c>
      <c r="H187" s="1" t="s">
        <v>747</v>
      </c>
      <c r="I187" s="1" t="s">
        <v>747</v>
      </c>
    </row>
    <row r="188" spans="1:9" x14ac:dyDescent="0.25">
      <c r="A188" t="s">
        <v>1292</v>
      </c>
      <c r="B188" s="1" t="s">
        <v>1614</v>
      </c>
      <c r="C188" s="1" t="s">
        <v>1615</v>
      </c>
      <c r="D188" s="1">
        <v>204616</v>
      </c>
      <c r="E188" s="1" t="s">
        <v>21</v>
      </c>
      <c r="F188" s="1" t="s">
        <v>1409</v>
      </c>
      <c r="G188" s="1" t="s">
        <v>713</v>
      </c>
      <c r="H188" s="1" t="s">
        <v>1616</v>
      </c>
      <c r="I188" s="1">
        <v>23</v>
      </c>
    </row>
    <row r="189" spans="1:9" x14ac:dyDescent="0.25">
      <c r="A189" t="s">
        <v>754</v>
      </c>
      <c r="B189" s="1" t="s">
        <v>1617</v>
      </c>
      <c r="C189" s="1" t="s">
        <v>1618</v>
      </c>
      <c r="D189" s="1">
        <v>32296</v>
      </c>
      <c r="E189" s="1" t="s">
        <v>21</v>
      </c>
      <c r="F189" s="1" t="s">
        <v>1409</v>
      </c>
      <c r="G189" s="1" t="s">
        <v>1288</v>
      </c>
      <c r="H189" s="1" t="s">
        <v>1619</v>
      </c>
      <c r="I189" s="1">
        <v>28</v>
      </c>
    </row>
    <row r="190" spans="1:9" x14ac:dyDescent="0.25">
      <c r="A190" t="s">
        <v>754</v>
      </c>
      <c r="B190" s="1" t="s">
        <v>1617</v>
      </c>
      <c r="C190" s="1" t="s">
        <v>795</v>
      </c>
      <c r="D190" s="1">
        <v>240800</v>
      </c>
      <c r="E190" s="1" t="s">
        <v>21</v>
      </c>
      <c r="F190" s="1" t="s">
        <v>1287</v>
      </c>
      <c r="G190" s="1" t="s">
        <v>1288</v>
      </c>
      <c r="H190" s="1" t="s">
        <v>1317</v>
      </c>
      <c r="I190" s="1" t="s">
        <v>747</v>
      </c>
    </row>
    <row r="191" spans="1:9" x14ac:dyDescent="0.25">
      <c r="A191" t="s">
        <v>1310</v>
      </c>
      <c r="B191" s="1" t="s">
        <v>1620</v>
      </c>
      <c r="C191" s="1" t="s">
        <v>320</v>
      </c>
      <c r="D191" s="1">
        <v>41786</v>
      </c>
      <c r="E191" s="1" t="s">
        <v>21</v>
      </c>
      <c r="F191" s="1" t="s">
        <v>1621</v>
      </c>
      <c r="G191" s="1" t="s">
        <v>725</v>
      </c>
      <c r="H191" s="1" t="s">
        <v>1622</v>
      </c>
      <c r="I191" s="1">
        <v>25</v>
      </c>
    </row>
    <row r="192" spans="1:9" x14ac:dyDescent="0.25">
      <c r="A192" t="s">
        <v>750</v>
      </c>
      <c r="B192" t="s">
        <v>1623</v>
      </c>
      <c r="C192" t="s">
        <v>865</v>
      </c>
    </row>
    <row r="193" spans="1:9" x14ac:dyDescent="0.25">
      <c r="A193" t="s">
        <v>1292</v>
      </c>
      <c r="B193" s="1" t="s">
        <v>1624</v>
      </c>
      <c r="C193" s="1" t="s">
        <v>135</v>
      </c>
      <c r="D193" s="1" t="s">
        <v>747</v>
      </c>
      <c r="E193" s="1" t="s">
        <v>747</v>
      </c>
      <c r="F193" s="1" t="s">
        <v>747</v>
      </c>
      <c r="G193" s="1" t="s">
        <v>747</v>
      </c>
      <c r="H193" s="1" t="s">
        <v>747</v>
      </c>
      <c r="I193" s="1" t="s">
        <v>747</v>
      </c>
    </row>
    <row r="194" spans="1:9" x14ac:dyDescent="0.25">
      <c r="A194" t="s">
        <v>1373</v>
      </c>
      <c r="B194" s="1" t="s">
        <v>877</v>
      </c>
      <c r="C194" s="1" t="s">
        <v>56</v>
      </c>
      <c r="D194" s="1">
        <v>67051</v>
      </c>
      <c r="E194" s="1" t="s">
        <v>1625</v>
      </c>
      <c r="F194" s="1" t="s">
        <v>1626</v>
      </c>
      <c r="G194" s="1" t="s">
        <v>1627</v>
      </c>
      <c r="H194" s="1" t="s">
        <v>1628</v>
      </c>
      <c r="I194" s="1">
        <v>21</v>
      </c>
    </row>
    <row r="195" spans="1:9" x14ac:dyDescent="0.25">
      <c r="A195" t="s">
        <v>750</v>
      </c>
      <c r="B195" t="s">
        <v>1629</v>
      </c>
      <c r="C195" t="s">
        <v>130</v>
      </c>
    </row>
    <row r="196" spans="1:9" x14ac:dyDescent="0.25">
      <c r="A196" t="s">
        <v>754</v>
      </c>
      <c r="B196" s="1" t="s">
        <v>1630</v>
      </c>
      <c r="C196" s="1" t="s">
        <v>667</v>
      </c>
      <c r="D196" s="1">
        <v>16488</v>
      </c>
      <c r="E196" s="1" t="s">
        <v>21</v>
      </c>
      <c r="F196" s="1" t="s">
        <v>1529</v>
      </c>
      <c r="G196" s="1" t="s">
        <v>133</v>
      </c>
      <c r="H196" s="1" t="s">
        <v>1631</v>
      </c>
      <c r="I196" s="1">
        <v>24</v>
      </c>
    </row>
    <row r="197" spans="1:9" x14ac:dyDescent="0.25">
      <c r="A197" t="s">
        <v>1292</v>
      </c>
      <c r="B197" s="1" t="s">
        <v>1630</v>
      </c>
      <c r="C197" s="1" t="s">
        <v>667</v>
      </c>
      <c r="D197" s="1">
        <v>16488</v>
      </c>
      <c r="E197" s="1" t="s">
        <v>21</v>
      </c>
      <c r="F197" s="1" t="s">
        <v>1529</v>
      </c>
      <c r="G197" s="1" t="s">
        <v>721</v>
      </c>
      <c r="H197" s="1" t="s">
        <v>1631</v>
      </c>
      <c r="I197" s="1">
        <v>24</v>
      </c>
    </row>
    <row r="198" spans="1:9" x14ac:dyDescent="0.25">
      <c r="A198" t="s">
        <v>750</v>
      </c>
      <c r="B198" t="s">
        <v>1632</v>
      </c>
      <c r="C198" t="s">
        <v>250</v>
      </c>
    </row>
    <row r="199" spans="1:9" x14ac:dyDescent="0.25">
      <c r="A199" t="s">
        <v>754</v>
      </c>
      <c r="B199" s="1" t="s">
        <v>1633</v>
      </c>
      <c r="C199" s="1" t="s">
        <v>506</v>
      </c>
      <c r="D199" s="1">
        <v>306723</v>
      </c>
      <c r="E199" s="1" t="s">
        <v>99</v>
      </c>
      <c r="F199" s="1" t="s">
        <v>1634</v>
      </c>
      <c r="G199" s="1" t="s">
        <v>1288</v>
      </c>
      <c r="H199" s="1" t="s">
        <v>1635</v>
      </c>
      <c r="I199" s="1">
        <v>22</v>
      </c>
    </row>
    <row r="200" spans="1:9" x14ac:dyDescent="0.25">
      <c r="A200" t="s">
        <v>754</v>
      </c>
      <c r="B200" s="1" t="s">
        <v>1633</v>
      </c>
      <c r="C200" s="1" t="s">
        <v>1636</v>
      </c>
      <c r="D200" s="1">
        <v>32161</v>
      </c>
      <c r="E200" s="1" t="s">
        <v>21</v>
      </c>
      <c r="F200" s="1" t="s">
        <v>1287</v>
      </c>
      <c r="G200" s="1" t="s">
        <v>1288</v>
      </c>
      <c r="H200" s="1" t="s">
        <v>1481</v>
      </c>
      <c r="I200" s="1" t="s">
        <v>747</v>
      </c>
    </row>
    <row r="201" spans="1:9" x14ac:dyDescent="0.25">
      <c r="A201" t="s">
        <v>754</v>
      </c>
      <c r="B201" s="1" t="s">
        <v>1633</v>
      </c>
      <c r="C201" s="1" t="s">
        <v>1637</v>
      </c>
      <c r="D201" s="1" t="s">
        <v>747</v>
      </c>
      <c r="E201" s="1" t="s">
        <v>747</v>
      </c>
      <c r="F201" s="1" t="s">
        <v>747</v>
      </c>
      <c r="G201" s="1" t="s">
        <v>747</v>
      </c>
      <c r="H201" s="1" t="s">
        <v>747</v>
      </c>
      <c r="I201" s="1" t="s">
        <v>747</v>
      </c>
    </row>
    <row r="202" spans="1:9" x14ac:dyDescent="0.25">
      <c r="A202" t="s">
        <v>754</v>
      </c>
      <c r="B202" s="1" t="s">
        <v>1633</v>
      </c>
      <c r="C202" s="1" t="s">
        <v>1638</v>
      </c>
      <c r="D202" s="1">
        <v>22103</v>
      </c>
      <c r="E202" s="1" t="s">
        <v>21</v>
      </c>
      <c r="F202" s="1" t="s">
        <v>1590</v>
      </c>
      <c r="G202" s="1" t="s">
        <v>100</v>
      </c>
      <c r="H202" s="1" t="s">
        <v>1639</v>
      </c>
      <c r="I202" s="1">
        <v>27</v>
      </c>
    </row>
    <row r="203" spans="1:9" x14ac:dyDescent="0.25">
      <c r="A203" t="s">
        <v>754</v>
      </c>
      <c r="B203" s="1" t="s">
        <v>1633</v>
      </c>
      <c r="C203" s="1" t="s">
        <v>228</v>
      </c>
      <c r="D203" s="1" t="s">
        <v>1640</v>
      </c>
      <c r="E203" s="1" t="s">
        <v>21</v>
      </c>
      <c r="F203" s="1" t="s">
        <v>1371</v>
      </c>
      <c r="G203" s="1" t="s">
        <v>1288</v>
      </c>
      <c r="H203" s="1" t="s">
        <v>1641</v>
      </c>
      <c r="I203" s="1" t="s">
        <v>747</v>
      </c>
    </row>
    <row r="204" spans="1:9" x14ac:dyDescent="0.25">
      <c r="A204" t="s">
        <v>754</v>
      </c>
      <c r="B204" s="1" t="s">
        <v>1633</v>
      </c>
      <c r="C204" s="1" t="s">
        <v>79</v>
      </c>
      <c r="D204" s="1">
        <v>32315</v>
      </c>
      <c r="E204" s="1" t="s">
        <v>21</v>
      </c>
      <c r="F204" s="1" t="s">
        <v>747</v>
      </c>
      <c r="G204" s="1" t="s">
        <v>1288</v>
      </c>
      <c r="H204" s="1" t="s">
        <v>1642</v>
      </c>
      <c r="I204" s="1">
        <v>29</v>
      </c>
    </row>
    <row r="205" spans="1:9" x14ac:dyDescent="0.25">
      <c r="A205" t="s">
        <v>1292</v>
      </c>
      <c r="B205" s="1" t="s">
        <v>1643</v>
      </c>
      <c r="C205" s="1" t="s">
        <v>85</v>
      </c>
      <c r="D205" s="1" t="s">
        <v>1644</v>
      </c>
      <c r="E205" s="1" t="s">
        <v>21</v>
      </c>
      <c r="F205" s="1" t="s">
        <v>1523</v>
      </c>
      <c r="G205" s="1" t="s">
        <v>355</v>
      </c>
      <c r="H205" s="1" t="s">
        <v>1317</v>
      </c>
      <c r="I205" s="1" t="s">
        <v>747</v>
      </c>
    </row>
    <row r="206" spans="1:9" x14ac:dyDescent="0.25">
      <c r="A206" t="s">
        <v>1373</v>
      </c>
      <c r="B206" s="1" t="s">
        <v>1645</v>
      </c>
      <c r="C206" s="1" t="s">
        <v>781</v>
      </c>
      <c r="D206" s="1">
        <v>21431</v>
      </c>
      <c r="E206" s="1" t="s">
        <v>957</v>
      </c>
      <c r="F206" s="1" t="s">
        <v>1646</v>
      </c>
      <c r="G206" s="1" t="s">
        <v>1647</v>
      </c>
      <c r="H206" s="1" t="s">
        <v>1648</v>
      </c>
      <c r="I206" s="1" t="s">
        <v>747</v>
      </c>
    </row>
    <row r="207" spans="1:9" x14ac:dyDescent="0.25">
      <c r="A207" t="s">
        <v>1373</v>
      </c>
      <c r="B207" s="1" t="s">
        <v>1649</v>
      </c>
      <c r="C207" s="1" t="s">
        <v>837</v>
      </c>
      <c r="D207" s="1" t="s">
        <v>747</v>
      </c>
      <c r="E207" s="1" t="s">
        <v>747</v>
      </c>
      <c r="F207" s="1" t="s">
        <v>747</v>
      </c>
      <c r="G207" s="1" t="s">
        <v>789</v>
      </c>
      <c r="H207" s="1" t="s">
        <v>747</v>
      </c>
      <c r="I207" s="1" t="s">
        <v>747</v>
      </c>
    </row>
    <row r="208" spans="1:9" x14ac:dyDescent="0.25">
      <c r="A208" t="s">
        <v>1310</v>
      </c>
      <c r="B208" s="1" t="s">
        <v>1649</v>
      </c>
      <c r="C208" s="1" t="s">
        <v>45</v>
      </c>
      <c r="D208" s="1">
        <v>46170</v>
      </c>
      <c r="E208" s="1" t="s">
        <v>21</v>
      </c>
      <c r="F208" s="1" t="s">
        <v>1134</v>
      </c>
      <c r="G208" s="1" t="s">
        <v>730</v>
      </c>
      <c r="H208" s="1" t="s">
        <v>1650</v>
      </c>
      <c r="I208" s="1">
        <v>19</v>
      </c>
    </row>
    <row r="209" spans="1:9" x14ac:dyDescent="0.25">
      <c r="A209" t="s">
        <v>1373</v>
      </c>
      <c r="B209" s="1" t="s">
        <v>1651</v>
      </c>
      <c r="C209" s="1" t="s">
        <v>1652</v>
      </c>
      <c r="D209" s="1">
        <v>34004</v>
      </c>
      <c r="E209" s="1" t="s">
        <v>21</v>
      </c>
      <c r="F209" s="1" t="s">
        <v>1134</v>
      </c>
      <c r="G209" s="1" t="s">
        <v>730</v>
      </c>
      <c r="H209" s="1" t="s">
        <v>1653</v>
      </c>
      <c r="I209" s="1">
        <v>25</v>
      </c>
    </row>
    <row r="210" spans="1:9" x14ac:dyDescent="0.25">
      <c r="A210" t="s">
        <v>1373</v>
      </c>
      <c r="B210" s="1" t="s">
        <v>1654</v>
      </c>
      <c r="C210" s="1" t="s">
        <v>1655</v>
      </c>
      <c r="D210" s="1">
        <v>202963</v>
      </c>
      <c r="E210" s="1" t="s">
        <v>21</v>
      </c>
      <c r="F210" s="1" t="s">
        <v>1656</v>
      </c>
      <c r="G210" s="1" t="s">
        <v>100</v>
      </c>
      <c r="H210" s="1" t="s">
        <v>1657</v>
      </c>
      <c r="I210" s="1">
        <v>37</v>
      </c>
    </row>
    <row r="211" spans="1:9" x14ac:dyDescent="0.25">
      <c r="A211" t="s">
        <v>1373</v>
      </c>
      <c r="B211" s="1" t="s">
        <v>1654</v>
      </c>
      <c r="C211" s="1" t="s">
        <v>49</v>
      </c>
      <c r="D211" s="1" t="s">
        <v>747</v>
      </c>
      <c r="E211" s="1" t="s">
        <v>747</v>
      </c>
      <c r="F211" s="1" t="s">
        <v>747</v>
      </c>
      <c r="G211" s="1" t="s">
        <v>747</v>
      </c>
      <c r="H211" s="1" t="s">
        <v>747</v>
      </c>
      <c r="I211" s="1" t="s">
        <v>747</v>
      </c>
    </row>
    <row r="212" spans="1:9" x14ac:dyDescent="0.25">
      <c r="A212" t="s">
        <v>1296</v>
      </c>
      <c r="B212" s="1" t="s">
        <v>1658</v>
      </c>
      <c r="C212" s="1" t="s">
        <v>120</v>
      </c>
      <c r="D212" s="1">
        <v>265405</v>
      </c>
      <c r="E212" s="1" t="s">
        <v>99</v>
      </c>
      <c r="F212" s="1" t="s">
        <v>1439</v>
      </c>
      <c r="G212" s="1" t="s">
        <v>100</v>
      </c>
      <c r="H212" s="1" t="s">
        <v>1659</v>
      </c>
      <c r="I212" s="1">
        <v>23</v>
      </c>
    </row>
    <row r="213" spans="1:9" x14ac:dyDescent="0.25">
      <c r="A213" t="s">
        <v>1373</v>
      </c>
      <c r="B213" s="1" t="s">
        <v>1660</v>
      </c>
      <c r="C213" s="1" t="s">
        <v>1661</v>
      </c>
      <c r="D213" s="1" t="s">
        <v>747</v>
      </c>
      <c r="E213" s="1" t="s">
        <v>747</v>
      </c>
      <c r="F213" s="1" t="s">
        <v>747</v>
      </c>
      <c r="G213" s="1" t="s">
        <v>747</v>
      </c>
      <c r="H213" s="1" t="s">
        <v>747</v>
      </c>
      <c r="I213" s="1" t="s">
        <v>747</v>
      </c>
    </row>
    <row r="214" spans="1:9" x14ac:dyDescent="0.25">
      <c r="A214" t="s">
        <v>754</v>
      </c>
      <c r="B214" s="1" t="s">
        <v>1662</v>
      </c>
      <c r="C214" s="1" t="s">
        <v>45</v>
      </c>
      <c r="D214" s="1">
        <v>2557</v>
      </c>
      <c r="E214" s="1" t="s">
        <v>16</v>
      </c>
      <c r="F214" s="1" t="s">
        <v>1663</v>
      </c>
      <c r="G214" s="1" t="s">
        <v>748</v>
      </c>
      <c r="H214" s="1" t="s">
        <v>1664</v>
      </c>
      <c r="I214" s="1">
        <v>22</v>
      </c>
    </row>
    <row r="215" spans="1:9" x14ac:dyDescent="0.25">
      <c r="A215" t="s">
        <v>754</v>
      </c>
      <c r="B215" s="1" t="s">
        <v>1662</v>
      </c>
      <c r="C215" s="1" t="s">
        <v>1665</v>
      </c>
      <c r="D215" s="1" t="s">
        <v>747</v>
      </c>
      <c r="E215" s="1" t="s">
        <v>747</v>
      </c>
      <c r="F215" s="1" t="s">
        <v>747</v>
      </c>
      <c r="G215" s="1" t="s">
        <v>747</v>
      </c>
      <c r="H215" s="1" t="s">
        <v>747</v>
      </c>
      <c r="I215" s="1" t="s">
        <v>747</v>
      </c>
    </row>
    <row r="216" spans="1:9" x14ac:dyDescent="0.25">
      <c r="A216" t="s">
        <v>754</v>
      </c>
      <c r="B216" s="1" t="s">
        <v>1662</v>
      </c>
      <c r="C216" s="1" t="s">
        <v>1666</v>
      </c>
      <c r="D216" s="1">
        <v>202377</v>
      </c>
      <c r="E216" s="1" t="s">
        <v>21</v>
      </c>
      <c r="F216" s="1" t="s">
        <v>1667</v>
      </c>
      <c r="G216" s="1" t="s">
        <v>917</v>
      </c>
      <c r="H216" s="1" t="s">
        <v>1668</v>
      </c>
      <c r="I216" s="1">
        <v>22</v>
      </c>
    </row>
    <row r="217" spans="1:9" x14ac:dyDescent="0.25">
      <c r="A217" t="s">
        <v>1310</v>
      </c>
      <c r="B217" s="1" t="s">
        <v>1669</v>
      </c>
      <c r="C217" s="1" t="s">
        <v>1670</v>
      </c>
      <c r="D217" s="1">
        <v>22615</v>
      </c>
      <c r="E217" s="1" t="s">
        <v>21</v>
      </c>
      <c r="F217" s="1" t="s">
        <v>1398</v>
      </c>
      <c r="G217" s="1" t="s">
        <v>713</v>
      </c>
      <c r="H217" s="1" t="s">
        <v>1671</v>
      </c>
      <c r="I217" s="1">
        <v>19</v>
      </c>
    </row>
    <row r="218" spans="1:9" x14ac:dyDescent="0.25">
      <c r="A218" t="s">
        <v>754</v>
      </c>
      <c r="B218" s="1" t="s">
        <v>1672</v>
      </c>
      <c r="C218" s="1" t="s">
        <v>1673</v>
      </c>
      <c r="D218" s="1">
        <v>266655</v>
      </c>
      <c r="E218" s="1" t="s">
        <v>21</v>
      </c>
      <c r="F218" s="1" t="s">
        <v>1590</v>
      </c>
      <c r="G218" s="1" t="s">
        <v>491</v>
      </c>
      <c r="H218" s="1" t="s">
        <v>1674</v>
      </c>
      <c r="I218" s="1">
        <v>22</v>
      </c>
    </row>
    <row r="219" spans="1:9" x14ac:dyDescent="0.25">
      <c r="A219" t="s">
        <v>750</v>
      </c>
      <c r="B219" t="s">
        <v>1675</v>
      </c>
      <c r="C219" t="s">
        <v>1676</v>
      </c>
    </row>
    <row r="220" spans="1:9" x14ac:dyDescent="0.25">
      <c r="A220" t="s">
        <v>1296</v>
      </c>
      <c r="B220" s="1" t="s">
        <v>1677</v>
      </c>
      <c r="C220" s="1" t="s">
        <v>1652</v>
      </c>
      <c r="D220" s="1">
        <v>34004</v>
      </c>
      <c r="E220" s="1" t="s">
        <v>21</v>
      </c>
      <c r="F220" s="1" t="s">
        <v>731</v>
      </c>
      <c r="G220" s="1" t="s">
        <v>730</v>
      </c>
      <c r="H220" s="1" t="s">
        <v>1653</v>
      </c>
      <c r="I220" s="1">
        <v>25</v>
      </c>
    </row>
    <row r="221" spans="1:9" x14ac:dyDescent="0.25">
      <c r="A221" t="s">
        <v>754</v>
      </c>
      <c r="B221" s="1" t="s">
        <v>1678</v>
      </c>
      <c r="C221" s="1" t="s">
        <v>236</v>
      </c>
      <c r="D221" s="1">
        <v>41395</v>
      </c>
      <c r="E221" s="1" t="s">
        <v>21</v>
      </c>
      <c r="F221" s="1" t="s">
        <v>1371</v>
      </c>
      <c r="G221" s="1" t="s">
        <v>1288</v>
      </c>
      <c r="H221" s="1" t="s">
        <v>1679</v>
      </c>
      <c r="I221" s="1">
        <v>21</v>
      </c>
    </row>
    <row r="222" spans="1:9" x14ac:dyDescent="0.25">
      <c r="A222" t="s">
        <v>1310</v>
      </c>
      <c r="B222" s="1" t="s">
        <v>1678</v>
      </c>
      <c r="C222" s="1" t="s">
        <v>1680</v>
      </c>
      <c r="D222" s="1" t="s">
        <v>747</v>
      </c>
      <c r="E222" s="1" t="s">
        <v>747</v>
      </c>
      <c r="F222" s="1" t="s">
        <v>747</v>
      </c>
      <c r="G222" s="1" t="s">
        <v>747</v>
      </c>
      <c r="H222" s="1" t="s">
        <v>747</v>
      </c>
      <c r="I222" s="1" t="s">
        <v>747</v>
      </c>
    </row>
    <row r="223" spans="1:9" x14ac:dyDescent="0.25">
      <c r="A223" t="s">
        <v>1296</v>
      </c>
      <c r="B223" s="1" t="s">
        <v>1681</v>
      </c>
      <c r="C223" s="1" t="s">
        <v>52</v>
      </c>
      <c r="D223" s="1" t="s">
        <v>1682</v>
      </c>
      <c r="E223" s="1" t="s">
        <v>21</v>
      </c>
      <c r="F223" s="1" t="s">
        <v>927</v>
      </c>
      <c r="G223" s="1" t="s">
        <v>1381</v>
      </c>
      <c r="H223" s="1" t="s">
        <v>1683</v>
      </c>
      <c r="I223" s="1">
        <v>23</v>
      </c>
    </row>
    <row r="224" spans="1:9" x14ac:dyDescent="0.25">
      <c r="A224" t="s">
        <v>1373</v>
      </c>
      <c r="B224" s="1" t="s">
        <v>1684</v>
      </c>
      <c r="C224" s="1" t="s">
        <v>43</v>
      </c>
      <c r="D224" s="1" t="s">
        <v>747</v>
      </c>
      <c r="E224" s="1" t="s">
        <v>747</v>
      </c>
      <c r="F224" s="1" t="s">
        <v>747</v>
      </c>
      <c r="G224" s="1" t="s">
        <v>747</v>
      </c>
      <c r="H224" s="1" t="s">
        <v>747</v>
      </c>
      <c r="I224" s="1" t="s">
        <v>747</v>
      </c>
    </row>
    <row r="225" spans="1:9" x14ac:dyDescent="0.25">
      <c r="A225" t="s">
        <v>1310</v>
      </c>
      <c r="B225" s="1" t="s">
        <v>1684</v>
      </c>
      <c r="C225" s="1" t="s">
        <v>861</v>
      </c>
      <c r="D225" s="1">
        <v>39317</v>
      </c>
      <c r="E225" s="1" t="s">
        <v>57</v>
      </c>
      <c r="F225" s="1" t="s">
        <v>1685</v>
      </c>
      <c r="G225" s="1" t="s">
        <v>1085</v>
      </c>
      <c r="H225" s="1" t="s">
        <v>1686</v>
      </c>
      <c r="I225" s="1">
        <v>33</v>
      </c>
    </row>
    <row r="226" spans="1:9" x14ac:dyDescent="0.25">
      <c r="A226" t="s">
        <v>1310</v>
      </c>
      <c r="B226" s="1" t="s">
        <v>1684</v>
      </c>
      <c r="C226" s="1" t="s">
        <v>43</v>
      </c>
      <c r="D226" s="1">
        <v>13826</v>
      </c>
      <c r="E226" s="1" t="s">
        <v>1687</v>
      </c>
      <c r="F226" s="1" t="s">
        <v>1367</v>
      </c>
      <c r="G226" s="1" t="s">
        <v>1688</v>
      </c>
      <c r="H226" s="1" t="s">
        <v>1689</v>
      </c>
      <c r="I226" s="1">
        <v>23</v>
      </c>
    </row>
    <row r="227" spans="1:9" x14ac:dyDescent="0.25">
      <c r="A227" t="s">
        <v>1310</v>
      </c>
      <c r="B227" s="1" t="s">
        <v>1684</v>
      </c>
      <c r="C227" s="1" t="s">
        <v>1690</v>
      </c>
      <c r="D227" s="1" t="s">
        <v>747</v>
      </c>
      <c r="E227" s="1" t="s">
        <v>747</v>
      </c>
      <c r="F227" s="1" t="s">
        <v>747</v>
      </c>
      <c r="G227" s="1" t="s">
        <v>747</v>
      </c>
      <c r="H227" s="1" t="s">
        <v>747</v>
      </c>
      <c r="I227" s="1" t="s">
        <v>747</v>
      </c>
    </row>
    <row r="228" spans="1:9" x14ac:dyDescent="0.25">
      <c r="A228" t="s">
        <v>750</v>
      </c>
      <c r="B228" t="s">
        <v>1684</v>
      </c>
      <c r="C228" t="s">
        <v>1521</v>
      </c>
    </row>
    <row r="229" spans="1:9" x14ac:dyDescent="0.25">
      <c r="A229" t="s">
        <v>1292</v>
      </c>
      <c r="B229" s="1" t="s">
        <v>1691</v>
      </c>
      <c r="C229" s="1" t="s">
        <v>1692</v>
      </c>
      <c r="D229" s="1" t="s">
        <v>1693</v>
      </c>
      <c r="E229" s="1" t="s">
        <v>90</v>
      </c>
      <c r="F229" s="1" t="s">
        <v>1439</v>
      </c>
      <c r="G229" s="1" t="s">
        <v>355</v>
      </c>
      <c r="H229" s="1" t="s">
        <v>1694</v>
      </c>
      <c r="I229" s="1">
        <v>30</v>
      </c>
    </row>
    <row r="230" spans="1:9" x14ac:dyDescent="0.25">
      <c r="A230" t="s">
        <v>754</v>
      </c>
      <c r="B230" s="1" t="s">
        <v>1695</v>
      </c>
      <c r="C230" s="1" t="s">
        <v>767</v>
      </c>
      <c r="D230" s="1">
        <v>193139</v>
      </c>
      <c r="E230" s="1" t="s">
        <v>1515</v>
      </c>
      <c r="F230" s="1" t="s">
        <v>1696</v>
      </c>
      <c r="G230" s="1" t="s">
        <v>110</v>
      </c>
      <c r="H230" s="1" t="s">
        <v>1697</v>
      </c>
      <c r="I230" s="1">
        <v>20</v>
      </c>
    </row>
    <row r="231" spans="1:9" x14ac:dyDescent="0.25">
      <c r="A231" t="s">
        <v>754</v>
      </c>
      <c r="B231" s="1" t="s">
        <v>1698</v>
      </c>
      <c r="C231" s="1" t="s">
        <v>810</v>
      </c>
      <c r="D231" s="1" t="s">
        <v>747</v>
      </c>
      <c r="E231" s="1" t="s">
        <v>747</v>
      </c>
      <c r="F231" s="1" t="s">
        <v>747</v>
      </c>
      <c r="G231" s="1" t="s">
        <v>747</v>
      </c>
      <c r="H231" s="1" t="s">
        <v>747</v>
      </c>
      <c r="I231" s="1" t="s">
        <v>747</v>
      </c>
    </row>
    <row r="232" spans="1:9" x14ac:dyDescent="0.25">
      <c r="A232" t="s">
        <v>754</v>
      </c>
      <c r="B232" s="1" t="s">
        <v>1698</v>
      </c>
      <c r="C232" s="1" t="s">
        <v>1699</v>
      </c>
      <c r="D232" s="1" t="s">
        <v>747</v>
      </c>
      <c r="E232" s="1" t="s">
        <v>747</v>
      </c>
      <c r="F232" s="1" t="s">
        <v>747</v>
      </c>
      <c r="G232" s="1" t="s">
        <v>747</v>
      </c>
      <c r="H232" s="1" t="s">
        <v>1289</v>
      </c>
      <c r="I232" s="1">
        <v>20</v>
      </c>
    </row>
    <row r="233" spans="1:9" x14ac:dyDescent="0.25">
      <c r="A233" t="s">
        <v>754</v>
      </c>
      <c r="B233" s="1" t="s">
        <v>1700</v>
      </c>
      <c r="C233" s="1" t="s">
        <v>1701</v>
      </c>
      <c r="D233" s="1">
        <v>4920</v>
      </c>
      <c r="E233" s="1" t="s">
        <v>57</v>
      </c>
      <c r="F233" s="1" t="s">
        <v>1634</v>
      </c>
      <c r="G233" s="1" t="s">
        <v>1288</v>
      </c>
      <c r="H233" s="1" t="s">
        <v>1702</v>
      </c>
      <c r="I233" s="1" t="s">
        <v>747</v>
      </c>
    </row>
    <row r="234" spans="1:9" x14ac:dyDescent="0.25">
      <c r="A234" t="s">
        <v>1373</v>
      </c>
      <c r="B234" s="1" t="s">
        <v>1703</v>
      </c>
      <c r="C234" s="1" t="s">
        <v>792</v>
      </c>
      <c r="D234" s="1" t="s">
        <v>747</v>
      </c>
      <c r="E234" s="1" t="s">
        <v>747</v>
      </c>
      <c r="F234" s="1" t="s">
        <v>747</v>
      </c>
      <c r="G234" s="1" t="s">
        <v>747</v>
      </c>
      <c r="H234" s="1" t="s">
        <v>747</v>
      </c>
      <c r="I234" s="1" t="s">
        <v>747</v>
      </c>
    </row>
    <row r="235" spans="1:9" x14ac:dyDescent="0.25">
      <c r="A235" t="s">
        <v>754</v>
      </c>
      <c r="B235" s="1" t="s">
        <v>1704</v>
      </c>
      <c r="C235" s="1" t="s">
        <v>228</v>
      </c>
      <c r="D235" s="1" t="s">
        <v>1705</v>
      </c>
      <c r="E235" s="1" t="s">
        <v>21</v>
      </c>
      <c r="F235" s="1" t="s">
        <v>1353</v>
      </c>
      <c r="G235" s="1" t="s">
        <v>1288</v>
      </c>
      <c r="H235" s="1" t="s">
        <v>1706</v>
      </c>
      <c r="I235" s="1" t="s">
        <v>747</v>
      </c>
    </row>
    <row r="236" spans="1:9" x14ac:dyDescent="0.25">
      <c r="A236" t="s">
        <v>754</v>
      </c>
      <c r="B236" s="1" t="s">
        <v>1707</v>
      </c>
      <c r="C236" s="1" t="s">
        <v>262</v>
      </c>
      <c r="D236" s="1" t="s">
        <v>747</v>
      </c>
      <c r="E236" s="1" t="s">
        <v>747</v>
      </c>
      <c r="F236" s="1" t="s">
        <v>747</v>
      </c>
      <c r="G236" s="1" t="s">
        <v>747</v>
      </c>
      <c r="H236" s="1" t="s">
        <v>747</v>
      </c>
      <c r="I236" s="1" t="s">
        <v>747</v>
      </c>
    </row>
    <row r="237" spans="1:9" x14ac:dyDescent="0.25">
      <c r="A237" t="s">
        <v>1310</v>
      </c>
      <c r="B237" s="1" t="s">
        <v>1707</v>
      </c>
      <c r="C237" s="1" t="s">
        <v>156</v>
      </c>
      <c r="D237" s="1">
        <v>31755</v>
      </c>
      <c r="E237" s="1" t="s">
        <v>21</v>
      </c>
      <c r="F237" s="1" t="s">
        <v>1708</v>
      </c>
      <c r="G237" s="1" t="s">
        <v>1709</v>
      </c>
      <c r="H237" s="1" t="s">
        <v>1710</v>
      </c>
      <c r="I237" s="1">
        <v>38</v>
      </c>
    </row>
    <row r="238" spans="1:9" x14ac:dyDescent="0.25">
      <c r="A238" t="s">
        <v>754</v>
      </c>
      <c r="B238" s="1" t="s">
        <v>1711</v>
      </c>
      <c r="C238" s="1" t="s">
        <v>18</v>
      </c>
      <c r="D238" s="1" t="s">
        <v>747</v>
      </c>
      <c r="E238" s="1" t="s">
        <v>747</v>
      </c>
      <c r="F238" s="1" t="s">
        <v>747</v>
      </c>
      <c r="G238" s="1" t="s">
        <v>747</v>
      </c>
      <c r="H238" s="1" t="s">
        <v>747</v>
      </c>
      <c r="I238" s="1" t="s">
        <v>747</v>
      </c>
    </row>
    <row r="239" spans="1:9" x14ac:dyDescent="0.25">
      <c r="A239" t="s">
        <v>754</v>
      </c>
      <c r="B239" s="1" t="s">
        <v>1711</v>
      </c>
      <c r="C239" s="1" t="s">
        <v>829</v>
      </c>
      <c r="D239" s="1" t="s">
        <v>747</v>
      </c>
      <c r="E239" s="1" t="s">
        <v>747</v>
      </c>
      <c r="F239" s="1" t="s">
        <v>747</v>
      </c>
      <c r="G239" s="1" t="s">
        <v>747</v>
      </c>
      <c r="H239" s="1" t="s">
        <v>747</v>
      </c>
      <c r="I239" s="1" t="s">
        <v>747</v>
      </c>
    </row>
    <row r="240" spans="1:9" x14ac:dyDescent="0.25">
      <c r="A240" t="s">
        <v>754</v>
      </c>
      <c r="B240" s="1" t="s">
        <v>1711</v>
      </c>
      <c r="C240" s="1" t="s">
        <v>1277</v>
      </c>
      <c r="D240" s="1">
        <v>28032</v>
      </c>
      <c r="E240" s="1" t="s">
        <v>21</v>
      </c>
      <c r="F240" s="1" t="s">
        <v>927</v>
      </c>
      <c r="G240" s="1" t="s">
        <v>1288</v>
      </c>
      <c r="H240" s="1" t="s">
        <v>1712</v>
      </c>
      <c r="I240" s="1" t="s">
        <v>747</v>
      </c>
    </row>
    <row r="241" spans="1:9" x14ac:dyDescent="0.25">
      <c r="A241" t="s">
        <v>754</v>
      </c>
      <c r="B241" s="1" t="s">
        <v>1711</v>
      </c>
      <c r="C241" s="1" t="s">
        <v>1713</v>
      </c>
      <c r="D241" s="1">
        <v>23952</v>
      </c>
      <c r="E241" s="1" t="s">
        <v>21</v>
      </c>
      <c r="F241" s="1" t="s">
        <v>1423</v>
      </c>
      <c r="G241" s="1" t="s">
        <v>1288</v>
      </c>
      <c r="H241" s="1" t="s">
        <v>1308</v>
      </c>
      <c r="I241" s="1" t="s">
        <v>747</v>
      </c>
    </row>
    <row r="242" spans="1:9" x14ac:dyDescent="0.25">
      <c r="A242" t="s">
        <v>750</v>
      </c>
      <c r="B242" t="s">
        <v>1711</v>
      </c>
      <c r="C242" t="s">
        <v>1714</v>
      </c>
    </row>
    <row r="243" spans="1:9" x14ac:dyDescent="0.25">
      <c r="A243" t="s">
        <v>1373</v>
      </c>
      <c r="B243" s="1" t="s">
        <v>1715</v>
      </c>
      <c r="C243" s="1" t="s">
        <v>795</v>
      </c>
      <c r="D243" s="1" t="s">
        <v>747</v>
      </c>
      <c r="E243" s="1" t="s">
        <v>747</v>
      </c>
      <c r="F243" s="1" t="s">
        <v>747</v>
      </c>
      <c r="G243" s="1" t="s">
        <v>789</v>
      </c>
      <c r="H243" s="1" t="s">
        <v>747</v>
      </c>
      <c r="I243" s="1" t="s">
        <v>747</v>
      </c>
    </row>
    <row r="244" spans="1:9" x14ac:dyDescent="0.25">
      <c r="A244" t="s">
        <v>1310</v>
      </c>
      <c r="B244" s="1" t="s">
        <v>1715</v>
      </c>
      <c r="C244" s="1" t="s">
        <v>795</v>
      </c>
      <c r="D244" s="1" t="s">
        <v>1716</v>
      </c>
      <c r="E244" s="1" t="s">
        <v>21</v>
      </c>
      <c r="F244" s="1" t="s">
        <v>1717</v>
      </c>
      <c r="G244" s="1" t="s">
        <v>1085</v>
      </c>
      <c r="H244" s="1" t="s">
        <v>1718</v>
      </c>
      <c r="I244" s="1">
        <v>21</v>
      </c>
    </row>
    <row r="245" spans="1:9" x14ac:dyDescent="0.25">
      <c r="A245" t="s">
        <v>754</v>
      </c>
      <c r="B245" s="1" t="s">
        <v>1719</v>
      </c>
      <c r="C245" s="1" t="s">
        <v>69</v>
      </c>
      <c r="D245" s="1">
        <v>75412</v>
      </c>
      <c r="E245" s="1" t="s">
        <v>21</v>
      </c>
      <c r="F245" s="1" t="s">
        <v>1720</v>
      </c>
      <c r="G245" s="1" t="s">
        <v>171</v>
      </c>
      <c r="H245" s="1" t="s">
        <v>1721</v>
      </c>
      <c r="I245" s="1">
        <v>31</v>
      </c>
    </row>
    <row r="246" spans="1:9" x14ac:dyDescent="0.25">
      <c r="A246" t="s">
        <v>754</v>
      </c>
      <c r="B246" s="1" t="s">
        <v>1719</v>
      </c>
      <c r="C246" s="1" t="s">
        <v>652</v>
      </c>
      <c r="D246" s="1" t="s">
        <v>747</v>
      </c>
      <c r="E246" s="1" t="s">
        <v>747</v>
      </c>
      <c r="F246" s="1" t="s">
        <v>747</v>
      </c>
      <c r="G246" s="1" t="s">
        <v>747</v>
      </c>
      <c r="H246" s="1" t="s">
        <v>747</v>
      </c>
      <c r="I246" s="1" t="s">
        <v>747</v>
      </c>
    </row>
    <row r="247" spans="1:9" x14ac:dyDescent="0.25">
      <c r="A247" t="s">
        <v>754</v>
      </c>
      <c r="B247" s="1" t="s">
        <v>1719</v>
      </c>
      <c r="C247" s="1" t="s">
        <v>1722</v>
      </c>
      <c r="D247" s="1">
        <v>25930</v>
      </c>
      <c r="E247" s="1" t="s">
        <v>21</v>
      </c>
      <c r="F247" s="1" t="s">
        <v>1453</v>
      </c>
      <c r="G247" s="1" t="s">
        <v>1288</v>
      </c>
      <c r="H247" s="1" t="s">
        <v>1285</v>
      </c>
      <c r="I247" s="1">
        <v>28</v>
      </c>
    </row>
    <row r="248" spans="1:9" x14ac:dyDescent="0.25">
      <c r="A248" t="s">
        <v>754</v>
      </c>
      <c r="B248" s="1" t="s">
        <v>1723</v>
      </c>
      <c r="C248" s="1" t="s">
        <v>1724</v>
      </c>
      <c r="D248" s="1">
        <v>33365</v>
      </c>
      <c r="E248" s="1" t="s">
        <v>21</v>
      </c>
      <c r="F248" s="1" t="s">
        <v>1725</v>
      </c>
      <c r="G248" s="1" t="s">
        <v>1726</v>
      </c>
      <c r="H248" s="1" t="s">
        <v>1727</v>
      </c>
      <c r="I248" s="1">
        <v>30</v>
      </c>
    </row>
    <row r="249" spans="1:9" x14ac:dyDescent="0.25">
      <c r="A249" t="s">
        <v>1310</v>
      </c>
      <c r="B249" s="1" t="s">
        <v>1728</v>
      </c>
      <c r="C249" s="1" t="s">
        <v>821</v>
      </c>
      <c r="D249" s="1">
        <v>242209</v>
      </c>
      <c r="E249" s="1" t="s">
        <v>21</v>
      </c>
      <c r="F249" s="1" t="s">
        <v>1729</v>
      </c>
      <c r="G249" s="1" t="s">
        <v>749</v>
      </c>
      <c r="H249" s="1" t="s">
        <v>1730</v>
      </c>
      <c r="I249" s="1">
        <v>21</v>
      </c>
    </row>
    <row r="250" spans="1:9" x14ac:dyDescent="0.25">
      <c r="A250" t="s">
        <v>1310</v>
      </c>
      <c r="B250" s="1" t="s">
        <v>1731</v>
      </c>
      <c r="C250" s="1" t="s">
        <v>466</v>
      </c>
      <c r="D250" s="1">
        <v>36194</v>
      </c>
      <c r="E250" s="1" t="s">
        <v>1215</v>
      </c>
      <c r="F250" s="1" t="s">
        <v>1134</v>
      </c>
      <c r="G250" s="1" t="s">
        <v>36</v>
      </c>
      <c r="H250" s="1" t="s">
        <v>1396</v>
      </c>
      <c r="I250" s="1">
        <v>36</v>
      </c>
    </row>
    <row r="251" spans="1:9" x14ac:dyDescent="0.25">
      <c r="A251" t="s">
        <v>1310</v>
      </c>
      <c r="B251" s="1" t="s">
        <v>1731</v>
      </c>
      <c r="C251" s="1" t="s">
        <v>1732</v>
      </c>
      <c r="D251" s="1">
        <v>51331</v>
      </c>
      <c r="E251" s="1" t="s">
        <v>21</v>
      </c>
      <c r="F251" s="1" t="s">
        <v>1349</v>
      </c>
      <c r="G251" s="1" t="s">
        <v>42</v>
      </c>
      <c r="H251" s="1" t="s">
        <v>1733</v>
      </c>
      <c r="I251" s="1">
        <v>33</v>
      </c>
    </row>
    <row r="252" spans="1:9" x14ac:dyDescent="0.25">
      <c r="A252" t="s">
        <v>1292</v>
      </c>
      <c r="B252" s="1" t="s">
        <v>1734</v>
      </c>
      <c r="C252" s="1" t="s">
        <v>1735</v>
      </c>
      <c r="D252" s="1" t="s">
        <v>747</v>
      </c>
      <c r="E252" s="1" t="s">
        <v>747</v>
      </c>
      <c r="F252" s="1" t="s">
        <v>747</v>
      </c>
      <c r="G252" s="1" t="s">
        <v>747</v>
      </c>
      <c r="H252" s="1" t="s">
        <v>747</v>
      </c>
      <c r="I252" s="1" t="s">
        <v>747</v>
      </c>
    </row>
    <row r="253" spans="1:9" x14ac:dyDescent="0.25">
      <c r="A253" t="s">
        <v>1373</v>
      </c>
      <c r="B253" s="1" t="s">
        <v>1736</v>
      </c>
      <c r="C253" s="1" t="s">
        <v>43</v>
      </c>
      <c r="D253" s="1" t="s">
        <v>747</v>
      </c>
      <c r="E253" s="1" t="s">
        <v>747</v>
      </c>
      <c r="F253" s="1" t="s">
        <v>747</v>
      </c>
      <c r="G253" s="1" t="s">
        <v>747</v>
      </c>
      <c r="H253" s="1" t="s">
        <v>747</v>
      </c>
      <c r="I253" s="1" t="s">
        <v>747</v>
      </c>
    </row>
    <row r="254" spans="1:9" x14ac:dyDescent="0.25">
      <c r="A254" t="s">
        <v>1373</v>
      </c>
      <c r="B254" s="1" t="s">
        <v>1737</v>
      </c>
      <c r="C254" s="1" t="s">
        <v>135</v>
      </c>
      <c r="D254" s="1" t="s">
        <v>747</v>
      </c>
      <c r="E254" s="1" t="s">
        <v>747</v>
      </c>
      <c r="F254" s="1" t="s">
        <v>747</v>
      </c>
      <c r="G254" s="1" t="s">
        <v>747</v>
      </c>
      <c r="H254" s="1" t="s">
        <v>747</v>
      </c>
      <c r="I254" s="1" t="s">
        <v>747</v>
      </c>
    </row>
    <row r="255" spans="1:9" x14ac:dyDescent="0.25">
      <c r="A255" t="s">
        <v>1373</v>
      </c>
      <c r="B255" s="1" t="s">
        <v>1737</v>
      </c>
      <c r="C255" s="1" t="s">
        <v>30</v>
      </c>
      <c r="D255" s="1" t="s">
        <v>747</v>
      </c>
      <c r="E255" s="1" t="s">
        <v>747</v>
      </c>
      <c r="F255" s="1" t="s">
        <v>747</v>
      </c>
      <c r="G255" s="1" t="s">
        <v>747</v>
      </c>
      <c r="H255" s="1" t="s">
        <v>747</v>
      </c>
      <c r="I255" s="1" t="s">
        <v>747</v>
      </c>
    </row>
    <row r="256" spans="1:9" x14ac:dyDescent="0.25">
      <c r="A256" t="s">
        <v>1310</v>
      </c>
      <c r="B256" s="1" t="s">
        <v>1738</v>
      </c>
      <c r="C256" s="1" t="s">
        <v>1739</v>
      </c>
      <c r="D256" s="1">
        <v>6227</v>
      </c>
      <c r="E256" s="1" t="s">
        <v>1687</v>
      </c>
      <c r="F256" s="1" t="s">
        <v>1349</v>
      </c>
      <c r="G256" s="1" t="s">
        <v>700</v>
      </c>
      <c r="H256" s="1" t="s">
        <v>1740</v>
      </c>
      <c r="I256" s="1">
        <v>28</v>
      </c>
    </row>
    <row r="257" spans="1:9" x14ac:dyDescent="0.25">
      <c r="A257" t="s">
        <v>754</v>
      </c>
      <c r="B257" s="1" t="s">
        <v>1741</v>
      </c>
      <c r="C257" s="1" t="s">
        <v>767</v>
      </c>
      <c r="D257" s="1">
        <v>32090</v>
      </c>
      <c r="E257" s="1" t="s">
        <v>21</v>
      </c>
      <c r="F257" s="1" t="s">
        <v>734</v>
      </c>
      <c r="G257" s="1" t="s">
        <v>730</v>
      </c>
      <c r="H257" s="1" t="s">
        <v>1742</v>
      </c>
      <c r="I257" s="1">
        <v>24</v>
      </c>
    </row>
    <row r="258" spans="1:9" x14ac:dyDescent="0.25">
      <c r="A258" t="s">
        <v>754</v>
      </c>
      <c r="B258" s="1" t="s">
        <v>1743</v>
      </c>
      <c r="C258" s="1" t="s">
        <v>1744</v>
      </c>
      <c r="D258" s="1" t="s">
        <v>1745</v>
      </c>
      <c r="E258" s="1" t="s">
        <v>21</v>
      </c>
      <c r="F258" s="1" t="s">
        <v>1290</v>
      </c>
      <c r="G258" s="1" t="s">
        <v>1288</v>
      </c>
      <c r="H258" s="1" t="s">
        <v>1308</v>
      </c>
      <c r="I258" s="1">
        <v>29</v>
      </c>
    </row>
    <row r="259" spans="1:9" x14ac:dyDescent="0.25">
      <c r="A259" t="s">
        <v>1296</v>
      </c>
      <c r="B259" s="1" t="s">
        <v>1746</v>
      </c>
      <c r="C259" s="1" t="s">
        <v>466</v>
      </c>
      <c r="D259" s="1">
        <v>28009</v>
      </c>
      <c r="E259" s="1" t="s">
        <v>21</v>
      </c>
      <c r="F259" s="1" t="s">
        <v>747</v>
      </c>
      <c r="G259" s="1" t="s">
        <v>1747</v>
      </c>
      <c r="H259" s="1" t="s">
        <v>1748</v>
      </c>
      <c r="I259" s="1">
        <v>31</v>
      </c>
    </row>
    <row r="260" spans="1:9" x14ac:dyDescent="0.25">
      <c r="A260" t="s">
        <v>754</v>
      </c>
      <c r="B260" s="1" t="s">
        <v>1749</v>
      </c>
      <c r="C260" s="1" t="s">
        <v>1750</v>
      </c>
      <c r="D260" s="1" t="s">
        <v>1751</v>
      </c>
      <c r="E260" s="1" t="s">
        <v>21</v>
      </c>
      <c r="F260" s="1" t="s">
        <v>1290</v>
      </c>
      <c r="G260" s="1" t="s">
        <v>1288</v>
      </c>
      <c r="H260" s="1" t="s">
        <v>1308</v>
      </c>
      <c r="I260" s="1" t="s">
        <v>747</v>
      </c>
    </row>
    <row r="261" spans="1:9" x14ac:dyDescent="0.25">
      <c r="A261" t="s">
        <v>1292</v>
      </c>
      <c r="B261" s="1" t="s">
        <v>1749</v>
      </c>
      <c r="C261" s="1" t="s">
        <v>30</v>
      </c>
      <c r="D261" s="1">
        <v>24811</v>
      </c>
      <c r="E261" s="1" t="s">
        <v>21</v>
      </c>
      <c r="F261" s="1" t="s">
        <v>1453</v>
      </c>
      <c r="G261" s="1" t="s">
        <v>355</v>
      </c>
      <c r="H261" s="1" t="s">
        <v>1752</v>
      </c>
      <c r="I261" s="1">
        <v>25</v>
      </c>
    </row>
    <row r="262" spans="1:9" x14ac:dyDescent="0.25">
      <c r="A262" t="s">
        <v>1310</v>
      </c>
      <c r="B262" s="1" t="s">
        <v>1753</v>
      </c>
      <c r="C262" s="1" t="s">
        <v>1754</v>
      </c>
      <c r="D262" s="1">
        <v>241107</v>
      </c>
      <c r="E262" s="1" t="s">
        <v>1687</v>
      </c>
      <c r="F262" s="1" t="s">
        <v>1755</v>
      </c>
      <c r="G262" s="1" t="s">
        <v>713</v>
      </c>
      <c r="H262" s="1" t="s">
        <v>1756</v>
      </c>
      <c r="I262" s="1">
        <v>28</v>
      </c>
    </row>
    <row r="263" spans="1:9" x14ac:dyDescent="0.25">
      <c r="A263" t="s">
        <v>1310</v>
      </c>
      <c r="B263" s="1" t="s">
        <v>1753</v>
      </c>
      <c r="C263" s="1" t="s">
        <v>767</v>
      </c>
      <c r="D263" s="1">
        <v>32165</v>
      </c>
      <c r="E263" s="1" t="s">
        <v>21</v>
      </c>
      <c r="F263" s="1" t="s">
        <v>1398</v>
      </c>
      <c r="G263" s="1" t="s">
        <v>730</v>
      </c>
      <c r="H263" s="1" t="s">
        <v>1671</v>
      </c>
      <c r="I263" s="1">
        <v>31</v>
      </c>
    </row>
    <row r="264" spans="1:9" x14ac:dyDescent="0.25">
      <c r="A264" t="s">
        <v>1310</v>
      </c>
      <c r="B264" s="1" t="s">
        <v>1753</v>
      </c>
      <c r="C264" s="1" t="s">
        <v>1757</v>
      </c>
      <c r="D264" s="1" t="s">
        <v>747</v>
      </c>
      <c r="E264" s="1" t="s">
        <v>747</v>
      </c>
      <c r="F264" s="1" t="s">
        <v>747</v>
      </c>
      <c r="G264" s="1" t="s">
        <v>747</v>
      </c>
      <c r="H264" s="1" t="s">
        <v>747</v>
      </c>
      <c r="I264" s="1" t="s">
        <v>747</v>
      </c>
    </row>
    <row r="265" spans="1:9" x14ac:dyDescent="0.25">
      <c r="A265" t="s">
        <v>1292</v>
      </c>
      <c r="B265" s="1" t="s">
        <v>1758</v>
      </c>
      <c r="C265" s="1" t="s">
        <v>361</v>
      </c>
      <c r="D265" s="1" t="s">
        <v>747</v>
      </c>
      <c r="E265" s="1" t="s">
        <v>747</v>
      </c>
      <c r="F265" s="1" t="s">
        <v>747</v>
      </c>
      <c r="G265" s="1" t="s">
        <v>747</v>
      </c>
      <c r="H265" s="1" t="s">
        <v>747</v>
      </c>
      <c r="I265" s="1" t="s">
        <v>747</v>
      </c>
    </row>
    <row r="266" spans="1:9" x14ac:dyDescent="0.25">
      <c r="A266" t="s">
        <v>754</v>
      </c>
      <c r="B266" s="1" t="s">
        <v>1759</v>
      </c>
      <c r="C266" s="1" t="s">
        <v>314</v>
      </c>
      <c r="D266" s="1">
        <v>4445</v>
      </c>
      <c r="E266" s="1" t="s">
        <v>57</v>
      </c>
      <c r="F266" s="1" t="s">
        <v>1429</v>
      </c>
      <c r="G266" s="1" t="s">
        <v>1288</v>
      </c>
      <c r="H266" s="1" t="s">
        <v>1760</v>
      </c>
      <c r="I266" s="1">
        <v>28</v>
      </c>
    </row>
    <row r="267" spans="1:9" x14ac:dyDescent="0.25">
      <c r="A267" t="s">
        <v>754</v>
      </c>
      <c r="B267" s="1" t="s">
        <v>1761</v>
      </c>
      <c r="C267" s="1" t="s">
        <v>826</v>
      </c>
      <c r="D267" s="1">
        <v>267214</v>
      </c>
      <c r="E267" s="1" t="s">
        <v>21</v>
      </c>
      <c r="F267" s="1" t="s">
        <v>1429</v>
      </c>
      <c r="G267" s="1" t="s">
        <v>1288</v>
      </c>
      <c r="H267" s="1" t="s">
        <v>1762</v>
      </c>
      <c r="I267" s="1" t="s">
        <v>747</v>
      </c>
    </row>
    <row r="268" spans="1:9" x14ac:dyDescent="0.25">
      <c r="A268" t="s">
        <v>1292</v>
      </c>
      <c r="B268" s="1" t="s">
        <v>1761</v>
      </c>
      <c r="C268" s="1" t="s">
        <v>147</v>
      </c>
      <c r="D268" s="1">
        <v>41239</v>
      </c>
      <c r="E268" s="1" t="s">
        <v>21</v>
      </c>
      <c r="F268" s="1" t="s">
        <v>1453</v>
      </c>
      <c r="G268" s="1" t="s">
        <v>355</v>
      </c>
      <c r="H268" s="1" t="s">
        <v>1763</v>
      </c>
      <c r="I268" s="1">
        <v>28</v>
      </c>
    </row>
    <row r="269" spans="1:9" x14ac:dyDescent="0.25">
      <c r="A269" t="s">
        <v>750</v>
      </c>
      <c r="B269" t="s">
        <v>796</v>
      </c>
      <c r="C269" t="s">
        <v>72</v>
      </c>
    </row>
    <row r="270" spans="1:9" x14ac:dyDescent="0.25">
      <c r="A270" t="s">
        <v>754</v>
      </c>
      <c r="B270" s="1" t="s">
        <v>1764</v>
      </c>
      <c r="C270" s="1" t="s">
        <v>1765</v>
      </c>
      <c r="D270" s="1" t="s">
        <v>747</v>
      </c>
      <c r="E270" s="1" t="s">
        <v>747</v>
      </c>
      <c r="F270" s="1" t="s">
        <v>747</v>
      </c>
      <c r="G270" s="1" t="s">
        <v>747</v>
      </c>
      <c r="H270" s="1" t="s">
        <v>747</v>
      </c>
      <c r="I270" s="1" t="s">
        <v>747</v>
      </c>
    </row>
    <row r="271" spans="1:9" x14ac:dyDescent="0.25">
      <c r="A271" t="s">
        <v>1373</v>
      </c>
      <c r="B271" s="1" t="s">
        <v>1764</v>
      </c>
      <c r="C271" s="1" t="s">
        <v>1766</v>
      </c>
      <c r="D271" s="1" t="s">
        <v>747</v>
      </c>
      <c r="E271" s="1" t="s">
        <v>747</v>
      </c>
      <c r="F271" s="1" t="s">
        <v>747</v>
      </c>
      <c r="G271" s="1" t="s">
        <v>747</v>
      </c>
      <c r="H271" s="1" t="s">
        <v>747</v>
      </c>
      <c r="I271" s="1" t="s">
        <v>747</v>
      </c>
    </row>
    <row r="272" spans="1:9" x14ac:dyDescent="0.25">
      <c r="A272" t="s">
        <v>1310</v>
      </c>
      <c r="B272" s="1" t="s">
        <v>1764</v>
      </c>
      <c r="C272" s="1" t="s">
        <v>1767</v>
      </c>
      <c r="D272" s="1" t="s">
        <v>747</v>
      </c>
      <c r="E272" s="1" t="s">
        <v>747</v>
      </c>
      <c r="F272" s="1" t="s">
        <v>747</v>
      </c>
      <c r="G272" s="1" t="s">
        <v>747</v>
      </c>
      <c r="H272" s="1" t="s">
        <v>747</v>
      </c>
      <c r="I272" s="1" t="s">
        <v>747</v>
      </c>
    </row>
    <row r="273" spans="1:9" x14ac:dyDescent="0.25">
      <c r="A273" t="s">
        <v>750</v>
      </c>
      <c r="B273" t="s">
        <v>1764</v>
      </c>
      <c r="C273" t="s">
        <v>186</v>
      </c>
    </row>
    <row r="274" spans="1:9" x14ac:dyDescent="0.25">
      <c r="A274" t="s">
        <v>754</v>
      </c>
      <c r="B274" s="1" t="s">
        <v>1768</v>
      </c>
      <c r="C274" s="1" t="s">
        <v>1769</v>
      </c>
      <c r="D274" s="1">
        <v>235165</v>
      </c>
      <c r="E274" s="1" t="s">
        <v>57</v>
      </c>
      <c r="F274" s="1" t="s">
        <v>1770</v>
      </c>
      <c r="G274" s="1" t="s">
        <v>1288</v>
      </c>
      <c r="H274" s="1" t="s">
        <v>1346</v>
      </c>
      <c r="I274" s="1">
        <v>19</v>
      </c>
    </row>
    <row r="275" spans="1:9" x14ac:dyDescent="0.25">
      <c r="A275" t="s">
        <v>1310</v>
      </c>
      <c r="B275" s="1" t="s">
        <v>1768</v>
      </c>
      <c r="C275" s="1" t="s">
        <v>1771</v>
      </c>
      <c r="D275" s="1" t="s">
        <v>747</v>
      </c>
      <c r="E275" s="1" t="s">
        <v>747</v>
      </c>
      <c r="F275" s="1" t="s">
        <v>747</v>
      </c>
      <c r="G275" s="1" t="s">
        <v>747</v>
      </c>
      <c r="H275" s="1" t="s">
        <v>747</v>
      </c>
      <c r="I275" s="1" t="s">
        <v>747</v>
      </c>
    </row>
    <row r="276" spans="1:9" x14ac:dyDescent="0.25">
      <c r="A276" t="s">
        <v>754</v>
      </c>
      <c r="B276" s="1" t="s">
        <v>1772</v>
      </c>
      <c r="C276" s="1" t="s">
        <v>72</v>
      </c>
      <c r="D276" s="1" t="s">
        <v>747</v>
      </c>
      <c r="E276" s="1" t="s">
        <v>747</v>
      </c>
      <c r="F276" s="1" t="s">
        <v>747</v>
      </c>
      <c r="G276" s="1" t="s">
        <v>747</v>
      </c>
      <c r="H276" s="1" t="s">
        <v>747</v>
      </c>
      <c r="I276" s="1" t="s">
        <v>747</v>
      </c>
    </row>
    <row r="277" spans="1:9" x14ac:dyDescent="0.25">
      <c r="A277" t="s">
        <v>1292</v>
      </c>
      <c r="B277" s="1" t="s">
        <v>1773</v>
      </c>
      <c r="C277" s="1" t="s">
        <v>466</v>
      </c>
      <c r="D277" s="1">
        <v>18932</v>
      </c>
      <c r="E277" s="1" t="s">
        <v>21</v>
      </c>
      <c r="F277" s="1" t="s">
        <v>1663</v>
      </c>
      <c r="G277" s="1" t="s">
        <v>1774</v>
      </c>
      <c r="H277" s="1" t="s">
        <v>1775</v>
      </c>
      <c r="I277" s="1">
        <v>20</v>
      </c>
    </row>
    <row r="278" spans="1:9" x14ac:dyDescent="0.25">
      <c r="A278" t="s">
        <v>1292</v>
      </c>
      <c r="B278" s="1" t="s">
        <v>1773</v>
      </c>
      <c r="C278" s="1" t="s">
        <v>30</v>
      </c>
      <c r="D278" s="1">
        <v>20072</v>
      </c>
      <c r="E278" s="1" t="s">
        <v>21</v>
      </c>
      <c r="F278" s="1" t="s">
        <v>1776</v>
      </c>
      <c r="G278" s="1" t="s">
        <v>721</v>
      </c>
      <c r="H278" s="1" t="s">
        <v>1317</v>
      </c>
      <c r="I278" s="1">
        <v>24</v>
      </c>
    </row>
    <row r="279" spans="1:9" x14ac:dyDescent="0.25">
      <c r="A279" t="s">
        <v>1310</v>
      </c>
      <c r="B279" s="1" t="s">
        <v>1777</v>
      </c>
      <c r="C279" s="1" t="s">
        <v>52</v>
      </c>
      <c r="D279" s="1">
        <v>786024</v>
      </c>
      <c r="E279" s="1" t="s">
        <v>1778</v>
      </c>
      <c r="F279" s="1" t="s">
        <v>747</v>
      </c>
      <c r="G279" s="1" t="s">
        <v>196</v>
      </c>
      <c r="H279" s="1" t="s">
        <v>1779</v>
      </c>
      <c r="I279" s="1">
        <v>24</v>
      </c>
    </row>
    <row r="280" spans="1:9" x14ac:dyDescent="0.25">
      <c r="A280" t="s">
        <v>1310</v>
      </c>
      <c r="B280" s="1" t="s">
        <v>1780</v>
      </c>
      <c r="C280" s="1" t="s">
        <v>135</v>
      </c>
      <c r="D280" s="1" t="s">
        <v>747</v>
      </c>
      <c r="E280" s="1" t="s">
        <v>747</v>
      </c>
      <c r="F280" s="1" t="s">
        <v>747</v>
      </c>
      <c r="G280" s="1" t="s">
        <v>747</v>
      </c>
      <c r="H280" s="1" t="s">
        <v>747</v>
      </c>
      <c r="I280" s="1" t="s">
        <v>747</v>
      </c>
    </row>
    <row r="281" spans="1:9" x14ac:dyDescent="0.25">
      <c r="A281" t="s">
        <v>1310</v>
      </c>
      <c r="B281" s="1" t="s">
        <v>1781</v>
      </c>
      <c r="C281" s="1" t="s">
        <v>52</v>
      </c>
      <c r="D281" s="1" t="s">
        <v>747</v>
      </c>
      <c r="E281" s="1" t="s">
        <v>747</v>
      </c>
      <c r="F281" s="1" t="s">
        <v>747</v>
      </c>
      <c r="G281" s="1" t="s">
        <v>747</v>
      </c>
      <c r="H281" s="1" t="s">
        <v>747</v>
      </c>
      <c r="I281" s="1" t="s">
        <v>747</v>
      </c>
    </row>
    <row r="282" spans="1:9" x14ac:dyDescent="0.25">
      <c r="A282" t="s">
        <v>754</v>
      </c>
      <c r="B282" s="1" t="s">
        <v>1782</v>
      </c>
      <c r="C282" s="1" t="s">
        <v>1783</v>
      </c>
      <c r="D282" s="1">
        <v>9507</v>
      </c>
      <c r="E282" s="1" t="s">
        <v>90</v>
      </c>
      <c r="F282" s="1" t="s">
        <v>1784</v>
      </c>
      <c r="G282" s="1" t="s">
        <v>86</v>
      </c>
      <c r="H282" s="1" t="s">
        <v>1785</v>
      </c>
      <c r="I282" s="1">
        <v>37</v>
      </c>
    </row>
    <row r="283" spans="1:9" x14ac:dyDescent="0.25">
      <c r="A283" t="s">
        <v>754</v>
      </c>
      <c r="B283" s="1" t="s">
        <v>1782</v>
      </c>
      <c r="C283" s="1" t="s">
        <v>1786</v>
      </c>
      <c r="D283" s="1">
        <v>8170</v>
      </c>
      <c r="E283" s="1" t="s">
        <v>99</v>
      </c>
      <c r="F283" s="1" t="s">
        <v>1371</v>
      </c>
      <c r="G283" s="1" t="s">
        <v>112</v>
      </c>
      <c r="H283" s="1" t="s">
        <v>1308</v>
      </c>
      <c r="I283" s="1" t="s">
        <v>747</v>
      </c>
    </row>
    <row r="284" spans="1:9" x14ac:dyDescent="0.25">
      <c r="A284" t="s">
        <v>1292</v>
      </c>
      <c r="B284" s="1" t="s">
        <v>1782</v>
      </c>
      <c r="C284" s="1" t="s">
        <v>859</v>
      </c>
      <c r="D284" s="1">
        <v>235148</v>
      </c>
      <c r="E284" s="1" t="s">
        <v>21</v>
      </c>
      <c r="F284" s="1" t="s">
        <v>1316</v>
      </c>
      <c r="G284" s="1" t="s">
        <v>1787</v>
      </c>
      <c r="H284" s="1" t="s">
        <v>1482</v>
      </c>
      <c r="I284" s="1">
        <v>31</v>
      </c>
    </row>
    <row r="285" spans="1:9" x14ac:dyDescent="0.25">
      <c r="A285" t="s">
        <v>754</v>
      </c>
      <c r="B285" s="1" t="s">
        <v>774</v>
      </c>
      <c r="C285" s="1" t="s">
        <v>72</v>
      </c>
      <c r="D285" s="1">
        <v>71916</v>
      </c>
      <c r="E285" s="1" t="s">
        <v>21</v>
      </c>
      <c r="F285" s="1" t="s">
        <v>1392</v>
      </c>
      <c r="G285" s="1" t="s">
        <v>932</v>
      </c>
      <c r="H285" s="1" t="s">
        <v>1788</v>
      </c>
      <c r="I285" s="1">
        <v>29</v>
      </c>
    </row>
    <row r="286" spans="1:9" x14ac:dyDescent="0.25">
      <c r="A286" t="s">
        <v>1292</v>
      </c>
      <c r="B286" s="1" t="s">
        <v>774</v>
      </c>
      <c r="C286" s="1" t="s">
        <v>49</v>
      </c>
      <c r="D286" s="1">
        <v>27571</v>
      </c>
      <c r="E286" s="1" t="s">
        <v>21</v>
      </c>
      <c r="F286" s="1" t="s">
        <v>1590</v>
      </c>
      <c r="G286" s="1" t="s">
        <v>1789</v>
      </c>
      <c r="H286" s="1" t="s">
        <v>1790</v>
      </c>
      <c r="I286" s="1">
        <v>30</v>
      </c>
    </row>
    <row r="287" spans="1:9" x14ac:dyDescent="0.25">
      <c r="A287" t="s">
        <v>750</v>
      </c>
      <c r="B287" t="s">
        <v>774</v>
      </c>
      <c r="C287" t="s">
        <v>49</v>
      </c>
    </row>
    <row r="288" spans="1:9" x14ac:dyDescent="0.25">
      <c r="A288" t="s">
        <v>754</v>
      </c>
      <c r="B288" s="1" t="s">
        <v>1791</v>
      </c>
      <c r="C288" s="1" t="s">
        <v>13</v>
      </c>
      <c r="D288" s="1">
        <v>10711</v>
      </c>
      <c r="E288" s="1" t="s">
        <v>16</v>
      </c>
      <c r="F288" s="1" t="s">
        <v>1409</v>
      </c>
      <c r="G288" s="1" t="s">
        <v>1288</v>
      </c>
      <c r="H288" s="1" t="s">
        <v>747</v>
      </c>
      <c r="I288" s="1" t="s">
        <v>747</v>
      </c>
    </row>
    <row r="289" spans="1:9" x14ac:dyDescent="0.25">
      <c r="A289" t="s">
        <v>754</v>
      </c>
      <c r="B289" s="1" t="s">
        <v>814</v>
      </c>
      <c r="C289" s="1" t="s">
        <v>1792</v>
      </c>
      <c r="D289" s="1" t="s">
        <v>747</v>
      </c>
      <c r="E289" s="1" t="s">
        <v>747</v>
      </c>
      <c r="F289" s="1" t="s">
        <v>747</v>
      </c>
      <c r="G289" s="1" t="s">
        <v>747</v>
      </c>
      <c r="H289" s="1" t="s">
        <v>747</v>
      </c>
      <c r="I289" s="1" t="s">
        <v>747</v>
      </c>
    </row>
    <row r="290" spans="1:9" x14ac:dyDescent="0.25">
      <c r="A290" t="s">
        <v>754</v>
      </c>
      <c r="B290" s="1" t="s">
        <v>814</v>
      </c>
      <c r="C290" s="1" t="s">
        <v>1793</v>
      </c>
      <c r="D290" s="1" t="s">
        <v>747</v>
      </c>
      <c r="E290" s="1" t="s">
        <v>747</v>
      </c>
      <c r="F290" s="1" t="s">
        <v>747</v>
      </c>
      <c r="G290" s="1" t="s">
        <v>747</v>
      </c>
      <c r="H290" s="1" t="s">
        <v>747</v>
      </c>
      <c r="I290" s="1" t="s">
        <v>747</v>
      </c>
    </row>
    <row r="291" spans="1:9" x14ac:dyDescent="0.25">
      <c r="A291" t="s">
        <v>1373</v>
      </c>
      <c r="B291" s="1" t="s">
        <v>814</v>
      </c>
      <c r="C291" s="1" t="s">
        <v>135</v>
      </c>
      <c r="D291" s="1" t="s">
        <v>747</v>
      </c>
      <c r="E291" s="1" t="s">
        <v>747</v>
      </c>
      <c r="F291" s="1" t="s">
        <v>747</v>
      </c>
      <c r="G291" s="1" t="s">
        <v>747</v>
      </c>
      <c r="H291" s="1" t="s">
        <v>747</v>
      </c>
      <c r="I291" s="1" t="s">
        <v>747</v>
      </c>
    </row>
    <row r="292" spans="1:9" x14ac:dyDescent="0.25">
      <c r="A292" t="s">
        <v>1373</v>
      </c>
      <c r="B292" s="1" t="s">
        <v>814</v>
      </c>
      <c r="C292" s="1" t="s">
        <v>120</v>
      </c>
      <c r="D292" s="1" t="s">
        <v>789</v>
      </c>
      <c r="E292" s="1" t="s">
        <v>789</v>
      </c>
      <c r="F292" s="1" t="s">
        <v>789</v>
      </c>
      <c r="G292" s="1" t="s">
        <v>789</v>
      </c>
      <c r="H292" s="1" t="s">
        <v>747</v>
      </c>
      <c r="I292" s="1" t="s">
        <v>747</v>
      </c>
    </row>
    <row r="293" spans="1:9" x14ac:dyDescent="0.25">
      <c r="A293" t="s">
        <v>1373</v>
      </c>
      <c r="B293" s="1" t="s">
        <v>814</v>
      </c>
      <c r="C293" s="1" t="s">
        <v>1794</v>
      </c>
      <c r="D293" s="1" t="s">
        <v>747</v>
      </c>
      <c r="E293" s="1" t="s">
        <v>747</v>
      </c>
      <c r="F293" s="1" t="s">
        <v>747</v>
      </c>
      <c r="G293" s="1" t="s">
        <v>747</v>
      </c>
      <c r="H293" s="1" t="s">
        <v>747</v>
      </c>
      <c r="I293" s="1" t="s">
        <v>747</v>
      </c>
    </row>
    <row r="294" spans="1:9" x14ac:dyDescent="0.25">
      <c r="A294" t="s">
        <v>754</v>
      </c>
      <c r="B294" s="1" t="s">
        <v>1795</v>
      </c>
      <c r="C294" s="1" t="s">
        <v>89</v>
      </c>
      <c r="D294" s="1">
        <v>32205</v>
      </c>
      <c r="E294" s="1" t="s">
        <v>21</v>
      </c>
      <c r="F294" s="1" t="s">
        <v>1409</v>
      </c>
      <c r="G294" s="1" t="s">
        <v>1288</v>
      </c>
      <c r="H294" s="1" t="s">
        <v>1796</v>
      </c>
      <c r="I294" s="1" t="s">
        <v>747</v>
      </c>
    </row>
    <row r="295" spans="1:9" x14ac:dyDescent="0.25">
      <c r="A295" t="s">
        <v>1310</v>
      </c>
      <c r="B295" s="1" t="s">
        <v>1797</v>
      </c>
      <c r="C295" s="1" t="s">
        <v>156</v>
      </c>
      <c r="D295" s="1" t="s">
        <v>747</v>
      </c>
      <c r="E295" s="1" t="s">
        <v>747</v>
      </c>
      <c r="F295" s="1" t="s">
        <v>747</v>
      </c>
      <c r="G295" s="1" t="s">
        <v>747</v>
      </c>
      <c r="H295" s="1" t="s">
        <v>747</v>
      </c>
      <c r="I295" s="1" t="s">
        <v>747</v>
      </c>
    </row>
    <row r="296" spans="1:9" x14ac:dyDescent="0.25">
      <c r="A296" t="s">
        <v>1310</v>
      </c>
      <c r="B296" s="1" t="s">
        <v>1798</v>
      </c>
      <c r="C296" s="1" t="s">
        <v>65</v>
      </c>
      <c r="D296" s="1" t="s">
        <v>747</v>
      </c>
      <c r="E296" s="1" t="s">
        <v>747</v>
      </c>
      <c r="F296" s="1" t="s">
        <v>747</v>
      </c>
      <c r="G296" s="1" t="s">
        <v>747</v>
      </c>
      <c r="H296" s="1" t="s">
        <v>747</v>
      </c>
      <c r="I296" s="1" t="s">
        <v>747</v>
      </c>
    </row>
    <row r="297" spans="1:9" x14ac:dyDescent="0.25">
      <c r="A297" t="s">
        <v>1292</v>
      </c>
      <c r="B297" s="1" t="s">
        <v>1799</v>
      </c>
      <c r="C297" s="1" t="s">
        <v>54</v>
      </c>
      <c r="D297" s="1">
        <v>107321</v>
      </c>
      <c r="E297" s="1" t="s">
        <v>215</v>
      </c>
      <c r="F297" s="1" t="s">
        <v>1800</v>
      </c>
      <c r="G297" s="1" t="s">
        <v>196</v>
      </c>
      <c r="H297" s="1" t="s">
        <v>1801</v>
      </c>
      <c r="I297" s="1">
        <v>18</v>
      </c>
    </row>
    <row r="298" spans="1:9" x14ac:dyDescent="0.25">
      <c r="A298" t="s">
        <v>754</v>
      </c>
      <c r="B298" s="1" t="s">
        <v>1802</v>
      </c>
      <c r="C298" s="1" t="s">
        <v>13</v>
      </c>
      <c r="D298" s="1" t="s">
        <v>1803</v>
      </c>
      <c r="E298" s="1" t="s">
        <v>21</v>
      </c>
      <c r="F298" s="1" t="s">
        <v>1804</v>
      </c>
      <c r="G298" s="1" t="s">
        <v>1805</v>
      </c>
      <c r="H298" s="1" t="s">
        <v>747</v>
      </c>
      <c r="I298" s="1" t="s">
        <v>747</v>
      </c>
    </row>
    <row r="299" spans="1:9" x14ac:dyDescent="0.25">
      <c r="A299" t="s">
        <v>754</v>
      </c>
      <c r="B299" s="1" t="s">
        <v>1806</v>
      </c>
      <c r="C299" s="1" t="s">
        <v>764</v>
      </c>
      <c r="D299" s="1">
        <v>2702</v>
      </c>
      <c r="E299" s="1" t="s">
        <v>21</v>
      </c>
      <c r="F299" s="1" t="s">
        <v>1807</v>
      </c>
      <c r="G299" s="1" t="s">
        <v>1808</v>
      </c>
      <c r="H299" s="1" t="s">
        <v>747</v>
      </c>
      <c r="I299" s="1" t="s">
        <v>747</v>
      </c>
    </row>
    <row r="300" spans="1:9" x14ac:dyDescent="0.25">
      <c r="A300" t="s">
        <v>1310</v>
      </c>
      <c r="B300" s="1" t="s">
        <v>850</v>
      </c>
      <c r="C300" s="1" t="s">
        <v>1809</v>
      </c>
      <c r="D300" s="1" t="s">
        <v>747</v>
      </c>
      <c r="E300" s="1" t="s">
        <v>747</v>
      </c>
      <c r="F300" s="1" t="s">
        <v>747</v>
      </c>
      <c r="G300" s="1" t="s">
        <v>747</v>
      </c>
      <c r="H300" s="1" t="s">
        <v>747</v>
      </c>
      <c r="I300" s="1" t="s">
        <v>747</v>
      </c>
    </row>
    <row r="301" spans="1:9" x14ac:dyDescent="0.25">
      <c r="A301" t="s">
        <v>1296</v>
      </c>
      <c r="B301" s="1" t="s">
        <v>1810</v>
      </c>
      <c r="C301" s="1" t="s">
        <v>186</v>
      </c>
      <c r="D301" s="1">
        <v>42426</v>
      </c>
      <c r="E301" s="1" t="s">
        <v>1311</v>
      </c>
      <c r="F301" s="1" t="s">
        <v>1811</v>
      </c>
      <c r="G301" s="1" t="s">
        <v>1812</v>
      </c>
      <c r="H301" s="1" t="s">
        <v>1813</v>
      </c>
      <c r="I301" s="1" t="s">
        <v>747</v>
      </c>
    </row>
    <row r="302" spans="1:9" x14ac:dyDescent="0.25">
      <c r="A302" t="s">
        <v>1310</v>
      </c>
      <c r="B302" s="1" t="s">
        <v>833</v>
      </c>
      <c r="C302" s="1" t="s">
        <v>72</v>
      </c>
      <c r="D302" s="1" t="s">
        <v>747</v>
      </c>
      <c r="E302" s="1" t="s">
        <v>747</v>
      </c>
      <c r="F302" s="1" t="s">
        <v>747</v>
      </c>
      <c r="G302" s="1" t="s">
        <v>747</v>
      </c>
      <c r="H302" s="1" t="s">
        <v>747</v>
      </c>
      <c r="I302" s="1" t="s">
        <v>747</v>
      </c>
    </row>
    <row r="303" spans="1:9" x14ac:dyDescent="0.25">
      <c r="A303" t="s">
        <v>1296</v>
      </c>
      <c r="B303" s="1" t="s">
        <v>1814</v>
      </c>
      <c r="C303" s="1" t="s">
        <v>1815</v>
      </c>
      <c r="D303" s="1">
        <v>374612</v>
      </c>
      <c r="E303" s="1" t="s">
        <v>1816</v>
      </c>
      <c r="F303" s="1" t="s">
        <v>1817</v>
      </c>
      <c r="G303" s="1" t="s">
        <v>1818</v>
      </c>
      <c r="H303" s="1" t="s">
        <v>1819</v>
      </c>
      <c r="I303" s="1">
        <v>33</v>
      </c>
    </row>
    <row r="304" spans="1:9" x14ac:dyDescent="0.25">
      <c r="A304" t="s">
        <v>1296</v>
      </c>
      <c r="B304" s="1" t="s">
        <v>1814</v>
      </c>
      <c r="C304" s="1" t="s">
        <v>1820</v>
      </c>
      <c r="D304" s="1">
        <v>299</v>
      </c>
      <c r="E304" s="1" t="s">
        <v>1311</v>
      </c>
      <c r="F304" s="1" t="s">
        <v>1821</v>
      </c>
      <c r="G304" s="1" t="s">
        <v>1822</v>
      </c>
      <c r="H304" s="1" t="s">
        <v>1823</v>
      </c>
      <c r="I304" s="1">
        <v>26</v>
      </c>
    </row>
    <row r="305" spans="1:9" x14ac:dyDescent="0.25">
      <c r="A305" t="s">
        <v>1296</v>
      </c>
      <c r="B305" s="1" t="s">
        <v>1814</v>
      </c>
      <c r="C305" s="1" t="s">
        <v>1824</v>
      </c>
      <c r="D305" s="1" t="s">
        <v>1825</v>
      </c>
      <c r="E305" s="1" t="s">
        <v>1826</v>
      </c>
      <c r="F305" s="1" t="s">
        <v>1827</v>
      </c>
      <c r="G305" s="1" t="s">
        <v>1828</v>
      </c>
      <c r="H305" s="1" t="s">
        <v>1829</v>
      </c>
      <c r="I305" s="1">
        <v>34</v>
      </c>
    </row>
    <row r="306" spans="1:9" x14ac:dyDescent="0.25">
      <c r="A306" t="s">
        <v>754</v>
      </c>
      <c r="B306" s="1" t="s">
        <v>1830</v>
      </c>
      <c r="C306" s="1" t="s">
        <v>186</v>
      </c>
      <c r="D306" s="1" t="s">
        <v>747</v>
      </c>
      <c r="E306" s="1" t="s">
        <v>747</v>
      </c>
      <c r="F306" s="1" t="s">
        <v>747</v>
      </c>
      <c r="G306" s="1" t="s">
        <v>747</v>
      </c>
      <c r="H306" s="1" t="s">
        <v>747</v>
      </c>
      <c r="I306" s="1" t="s">
        <v>747</v>
      </c>
    </row>
    <row r="307" spans="1:9" x14ac:dyDescent="0.25">
      <c r="A307" t="s">
        <v>754</v>
      </c>
      <c r="B307" s="1" t="s">
        <v>1830</v>
      </c>
      <c r="C307" s="1" t="s">
        <v>69</v>
      </c>
      <c r="D307" s="1" t="s">
        <v>747</v>
      </c>
      <c r="E307" s="1" t="s">
        <v>913</v>
      </c>
      <c r="F307" s="1" t="s">
        <v>1831</v>
      </c>
      <c r="G307" s="1" t="s">
        <v>1832</v>
      </c>
      <c r="H307" s="1" t="s">
        <v>1833</v>
      </c>
      <c r="I307" s="1">
        <v>24</v>
      </c>
    </row>
    <row r="308" spans="1:9" x14ac:dyDescent="0.25">
      <c r="A308" t="s">
        <v>1373</v>
      </c>
      <c r="B308" s="1" t="s">
        <v>1834</v>
      </c>
      <c r="C308" s="1" t="s">
        <v>1835</v>
      </c>
      <c r="D308" s="1" t="s">
        <v>747</v>
      </c>
      <c r="E308" s="1" t="s">
        <v>747</v>
      </c>
      <c r="F308" s="1" t="s">
        <v>747</v>
      </c>
      <c r="G308" s="1" t="s">
        <v>747</v>
      </c>
      <c r="H308" s="1" t="s">
        <v>747</v>
      </c>
      <c r="I308" s="1" t="s">
        <v>747</v>
      </c>
    </row>
    <row r="309" spans="1:9" x14ac:dyDescent="0.25">
      <c r="A309" t="s">
        <v>754</v>
      </c>
      <c r="B309" s="1" t="s">
        <v>1836</v>
      </c>
      <c r="C309" s="1" t="s">
        <v>52</v>
      </c>
      <c r="D309" s="1" t="s">
        <v>1837</v>
      </c>
      <c r="E309" s="1" t="s">
        <v>21</v>
      </c>
      <c r="F309" s="1" t="s">
        <v>731</v>
      </c>
      <c r="G309" s="1" t="s">
        <v>1288</v>
      </c>
      <c r="H309" s="1" t="s">
        <v>1838</v>
      </c>
      <c r="I309" s="1" t="s">
        <v>747</v>
      </c>
    </row>
    <row r="310" spans="1:9" x14ac:dyDescent="0.25">
      <c r="A310" t="s">
        <v>1310</v>
      </c>
      <c r="B310" s="1" t="s">
        <v>1836</v>
      </c>
      <c r="C310" s="1" t="s">
        <v>236</v>
      </c>
      <c r="D310" s="1" t="s">
        <v>747</v>
      </c>
      <c r="E310" s="1" t="s">
        <v>747</v>
      </c>
      <c r="F310" s="1" t="s">
        <v>747</v>
      </c>
      <c r="G310" s="1" t="s">
        <v>747</v>
      </c>
      <c r="H310" s="1" t="s">
        <v>747</v>
      </c>
      <c r="I310" s="1" t="s">
        <v>747</v>
      </c>
    </row>
    <row r="311" spans="1:9" x14ac:dyDescent="0.25">
      <c r="A311" t="s">
        <v>1310</v>
      </c>
      <c r="B311" s="1" t="s">
        <v>1839</v>
      </c>
      <c r="C311" s="1" t="s">
        <v>13</v>
      </c>
      <c r="D311" s="1" t="s">
        <v>747</v>
      </c>
      <c r="E311" s="1" t="s">
        <v>747</v>
      </c>
      <c r="F311" s="1" t="s">
        <v>747</v>
      </c>
      <c r="G311" s="1" t="s">
        <v>747</v>
      </c>
      <c r="H311" s="1" t="s">
        <v>747</v>
      </c>
      <c r="I311" s="1" t="s">
        <v>747</v>
      </c>
    </row>
    <row r="312" spans="1:9" x14ac:dyDescent="0.25">
      <c r="A312" t="s">
        <v>754</v>
      </c>
      <c r="B312" s="1" t="s">
        <v>1840</v>
      </c>
      <c r="C312" s="1" t="s">
        <v>45</v>
      </c>
      <c r="D312" s="1">
        <v>11893</v>
      </c>
      <c r="E312" s="1" t="s">
        <v>16</v>
      </c>
      <c r="F312" s="1" t="s">
        <v>1409</v>
      </c>
      <c r="G312" s="1" t="s">
        <v>1288</v>
      </c>
      <c r="H312" s="1" t="s">
        <v>1841</v>
      </c>
      <c r="I312" s="1" t="s">
        <v>747</v>
      </c>
    </row>
    <row r="313" spans="1:9" x14ac:dyDescent="0.25">
      <c r="A313" t="s">
        <v>1310</v>
      </c>
      <c r="B313" s="1" t="s">
        <v>1842</v>
      </c>
      <c r="C313" s="1" t="s">
        <v>13</v>
      </c>
      <c r="D313" s="1" t="s">
        <v>747</v>
      </c>
      <c r="E313" s="1" t="s">
        <v>747</v>
      </c>
      <c r="F313" s="1" t="s">
        <v>747</v>
      </c>
      <c r="G313" s="1" t="s">
        <v>747</v>
      </c>
      <c r="H313" s="1" t="s">
        <v>747</v>
      </c>
      <c r="I313" s="1" t="s">
        <v>747</v>
      </c>
    </row>
    <row r="314" spans="1:9" x14ac:dyDescent="0.25">
      <c r="A314" t="s">
        <v>1296</v>
      </c>
      <c r="B314" s="1" t="s">
        <v>1843</v>
      </c>
      <c r="C314" s="1" t="s">
        <v>156</v>
      </c>
      <c r="D314" s="1">
        <v>3881</v>
      </c>
      <c r="E314" s="1" t="s">
        <v>21</v>
      </c>
      <c r="F314" s="1" t="s">
        <v>747</v>
      </c>
      <c r="G314" s="1" t="s">
        <v>171</v>
      </c>
      <c r="H314" s="1" t="s">
        <v>1844</v>
      </c>
      <c r="I314" s="1">
        <v>36</v>
      </c>
    </row>
    <row r="315" spans="1:9" x14ac:dyDescent="0.25">
      <c r="A315" t="s">
        <v>754</v>
      </c>
      <c r="B315" s="1" t="s">
        <v>1845</v>
      </c>
      <c r="C315" s="1" t="s">
        <v>13</v>
      </c>
      <c r="D315" s="1">
        <v>25843</v>
      </c>
      <c r="E315" s="1" t="s">
        <v>21</v>
      </c>
      <c r="F315" s="1" t="s">
        <v>1846</v>
      </c>
      <c r="G315" s="1" t="s">
        <v>1288</v>
      </c>
      <c r="H315" s="1" t="s">
        <v>1847</v>
      </c>
      <c r="I315" s="1">
        <v>19</v>
      </c>
    </row>
    <row r="316" spans="1:9" x14ac:dyDescent="0.25">
      <c r="A316" t="s">
        <v>754</v>
      </c>
      <c r="B316" s="1" t="s">
        <v>853</v>
      </c>
      <c r="C316" s="1" t="s">
        <v>116</v>
      </c>
      <c r="D316" s="1" t="s">
        <v>747</v>
      </c>
      <c r="E316" s="1" t="s">
        <v>747</v>
      </c>
      <c r="F316" s="1" t="s">
        <v>747</v>
      </c>
      <c r="G316" s="1" t="s">
        <v>747</v>
      </c>
      <c r="H316" s="1" t="s">
        <v>747</v>
      </c>
      <c r="I316" s="1" t="s">
        <v>747</v>
      </c>
    </row>
    <row r="317" spans="1:9" x14ac:dyDescent="0.25">
      <c r="A317" t="s">
        <v>754</v>
      </c>
      <c r="B317" s="1" t="s">
        <v>853</v>
      </c>
      <c r="C317" s="1" t="s">
        <v>1848</v>
      </c>
      <c r="D317" s="1" t="s">
        <v>747</v>
      </c>
      <c r="E317" s="1" t="s">
        <v>747</v>
      </c>
      <c r="F317" s="1" t="s">
        <v>747</v>
      </c>
      <c r="G317" s="1" t="s">
        <v>747</v>
      </c>
      <c r="H317" s="1" t="s">
        <v>747</v>
      </c>
      <c r="I317" s="1" t="s">
        <v>747</v>
      </c>
    </row>
    <row r="318" spans="1:9" x14ac:dyDescent="0.25">
      <c r="A318" t="s">
        <v>1310</v>
      </c>
      <c r="B318" s="1" t="s">
        <v>853</v>
      </c>
      <c r="C318" s="1" t="s">
        <v>18</v>
      </c>
      <c r="D318" s="1" t="s">
        <v>747</v>
      </c>
      <c r="E318" s="1" t="s">
        <v>747</v>
      </c>
      <c r="F318" s="1" t="s">
        <v>747</v>
      </c>
      <c r="G318" s="1" t="s">
        <v>747</v>
      </c>
      <c r="H318" s="1" t="s">
        <v>747</v>
      </c>
      <c r="I318" s="1" t="s">
        <v>747</v>
      </c>
    </row>
    <row r="319" spans="1:9" x14ac:dyDescent="0.25">
      <c r="A319" t="s">
        <v>1310</v>
      </c>
      <c r="B319" s="1" t="s">
        <v>853</v>
      </c>
      <c r="C319" s="1" t="s">
        <v>72</v>
      </c>
      <c r="D319" s="1" t="s">
        <v>747</v>
      </c>
      <c r="E319" s="1" t="s">
        <v>747</v>
      </c>
      <c r="F319" s="1" t="s">
        <v>747</v>
      </c>
      <c r="G319" s="1" t="s">
        <v>747</v>
      </c>
      <c r="H319" s="1" t="s">
        <v>747</v>
      </c>
      <c r="I319" s="1" t="s">
        <v>747</v>
      </c>
    </row>
    <row r="320" spans="1:9" x14ac:dyDescent="0.25">
      <c r="A320" t="s">
        <v>1292</v>
      </c>
      <c r="B320" s="1" t="s">
        <v>1849</v>
      </c>
      <c r="C320" s="1" t="s">
        <v>58</v>
      </c>
      <c r="D320" s="1" t="s">
        <v>747</v>
      </c>
      <c r="E320" s="1" t="s">
        <v>747</v>
      </c>
      <c r="F320" s="1" t="s">
        <v>747</v>
      </c>
      <c r="G320" s="1" t="s">
        <v>747</v>
      </c>
      <c r="H320" s="1" t="s">
        <v>747</v>
      </c>
      <c r="I320" s="1" t="s">
        <v>747</v>
      </c>
    </row>
    <row r="321" spans="1:9" x14ac:dyDescent="0.25">
      <c r="A321" t="s">
        <v>750</v>
      </c>
      <c r="B321" t="s">
        <v>1849</v>
      </c>
      <c r="C321" t="s">
        <v>1850</v>
      </c>
    </row>
    <row r="322" spans="1:9" x14ac:dyDescent="0.25">
      <c r="A322" t="s">
        <v>754</v>
      </c>
      <c r="B322" s="1" t="s">
        <v>1851</v>
      </c>
      <c r="C322" s="1" t="s">
        <v>35</v>
      </c>
      <c r="D322" s="1" t="s">
        <v>747</v>
      </c>
      <c r="E322" s="1" t="s">
        <v>747</v>
      </c>
      <c r="F322" s="1" t="s">
        <v>747</v>
      </c>
      <c r="G322" s="1" t="s">
        <v>747</v>
      </c>
      <c r="H322" s="1" t="s">
        <v>747</v>
      </c>
      <c r="I322" s="1" t="s">
        <v>747</v>
      </c>
    </row>
    <row r="323" spans="1:9" x14ac:dyDescent="0.25">
      <c r="A323" t="s">
        <v>754</v>
      </c>
      <c r="B323" s="1" t="s">
        <v>1851</v>
      </c>
      <c r="C323" s="1" t="s">
        <v>484</v>
      </c>
      <c r="D323" s="1">
        <v>2093</v>
      </c>
      <c r="E323" s="1" t="s">
        <v>109</v>
      </c>
      <c r="F323" s="1" t="s">
        <v>1852</v>
      </c>
      <c r="G323" s="1" t="s">
        <v>110</v>
      </c>
      <c r="H323" s="1" t="s">
        <v>1853</v>
      </c>
      <c r="I323" s="1">
        <v>25</v>
      </c>
    </row>
    <row r="324" spans="1:9" x14ac:dyDescent="0.25">
      <c r="A324" t="s">
        <v>1310</v>
      </c>
      <c r="B324" s="1" t="s">
        <v>1851</v>
      </c>
      <c r="C324" s="1" t="s">
        <v>1854</v>
      </c>
      <c r="D324" s="1" t="s">
        <v>747</v>
      </c>
      <c r="E324" s="1" t="s">
        <v>747</v>
      </c>
      <c r="F324" s="1" t="s">
        <v>747</v>
      </c>
      <c r="G324" s="1" t="s">
        <v>747</v>
      </c>
      <c r="H324" s="1" t="s">
        <v>747</v>
      </c>
      <c r="I324" s="1" t="s">
        <v>747</v>
      </c>
    </row>
    <row r="325" spans="1:9" x14ac:dyDescent="0.25">
      <c r="A325" t="s">
        <v>754</v>
      </c>
      <c r="B325" s="1" t="s">
        <v>1855</v>
      </c>
      <c r="C325" s="1" t="s">
        <v>466</v>
      </c>
      <c r="D325" s="1">
        <v>41516</v>
      </c>
      <c r="E325" s="1" t="s">
        <v>21</v>
      </c>
      <c r="F325" s="1" t="s">
        <v>1353</v>
      </c>
      <c r="G325" s="1" t="s">
        <v>1288</v>
      </c>
      <c r="H325" s="1" t="s">
        <v>1856</v>
      </c>
      <c r="I325" s="1">
        <v>27</v>
      </c>
    </row>
    <row r="326" spans="1:9" x14ac:dyDescent="0.25">
      <c r="A326" t="s">
        <v>1310</v>
      </c>
      <c r="B326" s="1" t="s">
        <v>1855</v>
      </c>
      <c r="C326" s="1" t="s">
        <v>13</v>
      </c>
      <c r="D326" s="1" t="s">
        <v>747</v>
      </c>
      <c r="E326" s="1" t="s">
        <v>747</v>
      </c>
      <c r="F326" s="1" t="s">
        <v>747</v>
      </c>
      <c r="G326" s="1" t="s">
        <v>747</v>
      </c>
      <c r="H326" s="1" t="s">
        <v>747</v>
      </c>
      <c r="I326" s="1" t="s">
        <v>747</v>
      </c>
    </row>
    <row r="327" spans="1:9" x14ac:dyDescent="0.25">
      <c r="A327" t="s">
        <v>1373</v>
      </c>
      <c r="B327" s="1" t="s">
        <v>1857</v>
      </c>
      <c r="C327" s="1" t="s">
        <v>859</v>
      </c>
      <c r="D327" s="1" t="s">
        <v>747</v>
      </c>
      <c r="E327" s="1" t="s">
        <v>747</v>
      </c>
      <c r="F327" s="1" t="s">
        <v>747</v>
      </c>
      <c r="G327" s="1" t="s">
        <v>747</v>
      </c>
      <c r="H327" s="1" t="s">
        <v>747</v>
      </c>
      <c r="I327" s="1" t="s">
        <v>747</v>
      </c>
    </row>
    <row r="328" spans="1:9" x14ac:dyDescent="0.25">
      <c r="A328" t="s">
        <v>1292</v>
      </c>
      <c r="B328" s="1" t="s">
        <v>1858</v>
      </c>
      <c r="C328" s="1" t="s">
        <v>1859</v>
      </c>
      <c r="D328" s="1" t="s">
        <v>747</v>
      </c>
      <c r="E328" s="1" t="s">
        <v>747</v>
      </c>
      <c r="F328" s="1" t="s">
        <v>747</v>
      </c>
      <c r="G328" s="1" t="s">
        <v>747</v>
      </c>
      <c r="H328" s="1" t="s">
        <v>747</v>
      </c>
      <c r="I328" s="1" t="s">
        <v>747</v>
      </c>
    </row>
    <row r="329" spans="1:9" x14ac:dyDescent="0.25">
      <c r="A329" t="s">
        <v>1310</v>
      </c>
      <c r="B329" s="1" t="s">
        <v>1858</v>
      </c>
      <c r="C329" s="1" t="s">
        <v>54</v>
      </c>
      <c r="D329" s="1" t="s">
        <v>747</v>
      </c>
      <c r="E329" s="1" t="s">
        <v>747</v>
      </c>
      <c r="F329" s="1" t="s">
        <v>747</v>
      </c>
      <c r="G329" s="1" t="s">
        <v>747</v>
      </c>
      <c r="H329" s="1" t="s">
        <v>747</v>
      </c>
      <c r="I329" s="1" t="s">
        <v>747</v>
      </c>
    </row>
    <row r="330" spans="1:9" x14ac:dyDescent="0.25">
      <c r="A330" t="s">
        <v>1310</v>
      </c>
      <c r="B330" s="1" t="s">
        <v>1860</v>
      </c>
      <c r="C330" s="1" t="s">
        <v>79</v>
      </c>
      <c r="D330" s="1" t="s">
        <v>747</v>
      </c>
      <c r="E330" s="1" t="s">
        <v>747</v>
      </c>
      <c r="F330" s="1" t="s">
        <v>747</v>
      </c>
      <c r="G330" s="1" t="s">
        <v>747</v>
      </c>
      <c r="H330" s="1" t="s">
        <v>747</v>
      </c>
      <c r="I330" s="1" t="s">
        <v>747</v>
      </c>
    </row>
    <row r="331" spans="1:9" x14ac:dyDescent="0.25">
      <c r="A331" t="s">
        <v>754</v>
      </c>
      <c r="B331" s="1" t="s">
        <v>777</v>
      </c>
      <c r="C331" s="1" t="s">
        <v>79</v>
      </c>
      <c r="D331" s="1">
        <v>9508</v>
      </c>
      <c r="E331" s="1" t="s">
        <v>747</v>
      </c>
      <c r="F331" s="1" t="s">
        <v>1439</v>
      </c>
      <c r="G331" s="1" t="s">
        <v>1288</v>
      </c>
      <c r="H331" s="1" t="s">
        <v>1861</v>
      </c>
      <c r="I331" s="1">
        <v>22</v>
      </c>
    </row>
    <row r="332" spans="1:9" x14ac:dyDescent="0.25">
      <c r="A332" t="s">
        <v>1292</v>
      </c>
      <c r="B332" s="1" t="s">
        <v>777</v>
      </c>
      <c r="C332" s="1" t="s">
        <v>228</v>
      </c>
      <c r="D332" s="1" t="s">
        <v>747</v>
      </c>
      <c r="E332" s="1" t="s">
        <v>747</v>
      </c>
      <c r="F332" s="1" t="s">
        <v>747</v>
      </c>
      <c r="G332" s="1" t="s">
        <v>747</v>
      </c>
      <c r="H332" s="1" t="s">
        <v>747</v>
      </c>
      <c r="I332" s="1" t="s">
        <v>747</v>
      </c>
    </row>
    <row r="333" spans="1:9" x14ac:dyDescent="0.25">
      <c r="A333" t="s">
        <v>754</v>
      </c>
      <c r="B333" s="1" t="s">
        <v>1862</v>
      </c>
      <c r="C333" s="1" t="s">
        <v>1863</v>
      </c>
      <c r="D333" s="44">
        <v>16650</v>
      </c>
      <c r="E333" s="1" t="s">
        <v>57</v>
      </c>
      <c r="F333" s="1" t="s">
        <v>1634</v>
      </c>
      <c r="G333" s="1" t="s">
        <v>1288</v>
      </c>
      <c r="H333" s="1" t="s">
        <v>1864</v>
      </c>
      <c r="I333" s="1" t="s">
        <v>747</v>
      </c>
    </row>
    <row r="334" spans="1:9" x14ac:dyDescent="0.25">
      <c r="A334" t="s">
        <v>754</v>
      </c>
      <c r="B334" s="1" t="s">
        <v>1865</v>
      </c>
      <c r="C334" s="1" t="s">
        <v>147</v>
      </c>
      <c r="D334" s="1">
        <v>19106</v>
      </c>
      <c r="E334" s="1" t="s">
        <v>21</v>
      </c>
      <c r="F334" s="1" t="s">
        <v>1663</v>
      </c>
      <c r="G334" s="1" t="s">
        <v>100</v>
      </c>
      <c r="H334" s="1" t="s">
        <v>1775</v>
      </c>
      <c r="I334" s="1" t="s">
        <v>747</v>
      </c>
    </row>
    <row r="335" spans="1:9" x14ac:dyDescent="0.25">
      <c r="A335" t="s">
        <v>754</v>
      </c>
      <c r="B335" s="1" t="s">
        <v>1865</v>
      </c>
      <c r="C335" s="1" t="s">
        <v>1866</v>
      </c>
      <c r="D335" s="1">
        <v>20698</v>
      </c>
      <c r="E335" s="1" t="s">
        <v>21</v>
      </c>
      <c r="F335" s="1" t="s">
        <v>731</v>
      </c>
      <c r="G335" s="1" t="s">
        <v>100</v>
      </c>
      <c r="H335" s="1" t="s">
        <v>747</v>
      </c>
      <c r="I335" s="1" t="s">
        <v>747</v>
      </c>
    </row>
    <row r="336" spans="1:9" x14ac:dyDescent="0.25">
      <c r="A336" t="s">
        <v>1296</v>
      </c>
      <c r="B336" s="1" t="s">
        <v>1867</v>
      </c>
      <c r="C336" s="1" t="s">
        <v>1868</v>
      </c>
      <c r="D336" s="1">
        <v>60847</v>
      </c>
      <c r="E336" s="1" t="s">
        <v>1311</v>
      </c>
      <c r="F336" s="1" t="s">
        <v>1869</v>
      </c>
      <c r="G336" s="1" t="s">
        <v>1313</v>
      </c>
      <c r="H336" s="1" t="s">
        <v>1870</v>
      </c>
      <c r="I336" s="1">
        <v>36</v>
      </c>
    </row>
    <row r="337" spans="1:9" x14ac:dyDescent="0.25">
      <c r="A337" t="s">
        <v>1310</v>
      </c>
      <c r="B337" s="1" t="s">
        <v>1867</v>
      </c>
      <c r="C337" s="1" t="s">
        <v>784</v>
      </c>
      <c r="D337" s="1" t="s">
        <v>747</v>
      </c>
      <c r="E337" s="1" t="s">
        <v>747</v>
      </c>
      <c r="F337" s="1" t="s">
        <v>747</v>
      </c>
      <c r="G337" s="1" t="s">
        <v>747</v>
      </c>
      <c r="H337" s="1" t="s">
        <v>747</v>
      </c>
      <c r="I337" s="1" t="s">
        <v>747</v>
      </c>
    </row>
    <row r="338" spans="1:9" x14ac:dyDescent="0.25">
      <c r="A338" t="s">
        <v>1310</v>
      </c>
      <c r="B338" s="1" t="s">
        <v>1871</v>
      </c>
      <c r="C338" s="1" t="s">
        <v>1872</v>
      </c>
      <c r="D338" s="1" t="s">
        <v>747</v>
      </c>
      <c r="E338" s="1" t="s">
        <v>747</v>
      </c>
      <c r="F338" s="1" t="s">
        <v>747</v>
      </c>
      <c r="G338" s="1" t="s">
        <v>747</v>
      </c>
      <c r="H338" s="1" t="s">
        <v>747</v>
      </c>
      <c r="I338" s="1" t="s">
        <v>747</v>
      </c>
    </row>
    <row r="339" spans="1:9" x14ac:dyDescent="0.25">
      <c r="A339" t="s">
        <v>754</v>
      </c>
      <c r="B339" s="1" t="s">
        <v>1873</v>
      </c>
      <c r="C339" s="1" t="s">
        <v>1874</v>
      </c>
      <c r="D339" s="1" t="s">
        <v>747</v>
      </c>
      <c r="E339" s="1" t="s">
        <v>747</v>
      </c>
      <c r="F339" s="1" t="s">
        <v>747</v>
      </c>
      <c r="G339" s="1" t="s">
        <v>747</v>
      </c>
      <c r="H339" s="1" t="s">
        <v>747</v>
      </c>
      <c r="I339" s="1" t="s">
        <v>747</v>
      </c>
    </row>
    <row r="340" spans="1:9" x14ac:dyDescent="0.25">
      <c r="A340" t="s">
        <v>1310</v>
      </c>
      <c r="B340" s="1" t="s">
        <v>1875</v>
      </c>
      <c r="C340" s="1" t="s">
        <v>1876</v>
      </c>
      <c r="D340" s="1" t="s">
        <v>747</v>
      </c>
      <c r="E340" s="1" t="s">
        <v>747</v>
      </c>
      <c r="F340" s="1" t="s">
        <v>747</v>
      </c>
      <c r="G340" s="1" t="s">
        <v>747</v>
      </c>
      <c r="H340" s="1" t="s">
        <v>747</v>
      </c>
      <c r="I340" s="1" t="s">
        <v>747</v>
      </c>
    </row>
    <row r="341" spans="1:9" x14ac:dyDescent="0.25">
      <c r="A341" t="s">
        <v>1310</v>
      </c>
      <c r="B341" s="1" t="s">
        <v>1877</v>
      </c>
      <c r="C341" s="1" t="s">
        <v>56</v>
      </c>
      <c r="D341" s="1" t="s">
        <v>747</v>
      </c>
      <c r="E341" s="1" t="s">
        <v>747</v>
      </c>
      <c r="F341" s="1" t="s">
        <v>747</v>
      </c>
      <c r="G341" s="1" t="s">
        <v>747</v>
      </c>
      <c r="H341" s="1" t="s">
        <v>747</v>
      </c>
      <c r="I341" s="1" t="s">
        <v>747</v>
      </c>
    </row>
    <row r="342" spans="1:9" x14ac:dyDescent="0.25">
      <c r="A342" t="s">
        <v>1310</v>
      </c>
      <c r="B342" s="1" t="s">
        <v>1877</v>
      </c>
      <c r="C342" s="1" t="s">
        <v>1680</v>
      </c>
      <c r="D342" s="1" t="s">
        <v>747</v>
      </c>
      <c r="E342" s="1" t="s">
        <v>747</v>
      </c>
      <c r="F342" s="1" t="s">
        <v>747</v>
      </c>
      <c r="G342" s="1" t="s">
        <v>747</v>
      </c>
      <c r="H342" s="1" t="s">
        <v>747</v>
      </c>
      <c r="I342" s="1" t="s">
        <v>747</v>
      </c>
    </row>
    <row r="343" spans="1:9" x14ac:dyDescent="0.25">
      <c r="A343" t="s">
        <v>754</v>
      </c>
      <c r="B343" s="1" t="s">
        <v>1878</v>
      </c>
      <c r="C343" s="1" t="s">
        <v>63</v>
      </c>
      <c r="D343" s="1" t="s">
        <v>747</v>
      </c>
      <c r="E343" s="1" t="s">
        <v>1321</v>
      </c>
      <c r="F343" s="1" t="s">
        <v>747</v>
      </c>
      <c r="G343" s="1" t="s">
        <v>1323</v>
      </c>
      <c r="H343" s="1" t="s">
        <v>1879</v>
      </c>
      <c r="I343" s="1" t="s">
        <v>747</v>
      </c>
    </row>
    <row r="344" spans="1:9" x14ac:dyDescent="0.25">
      <c r="A344" t="s">
        <v>754</v>
      </c>
      <c r="B344" s="1" t="s">
        <v>1880</v>
      </c>
      <c r="C344" s="1" t="s">
        <v>466</v>
      </c>
      <c r="D344" s="1" t="s">
        <v>747</v>
      </c>
      <c r="E344" s="1" t="s">
        <v>747</v>
      </c>
      <c r="F344" s="1" t="s">
        <v>747</v>
      </c>
      <c r="G344" s="1" t="s">
        <v>747</v>
      </c>
      <c r="H344" s="1" t="s">
        <v>747</v>
      </c>
      <c r="I344" s="1" t="s">
        <v>747</v>
      </c>
    </row>
    <row r="345" spans="1:9" x14ac:dyDescent="0.25">
      <c r="A345" t="s">
        <v>1292</v>
      </c>
      <c r="B345" s="1" t="s">
        <v>1880</v>
      </c>
      <c r="C345" s="1" t="s">
        <v>466</v>
      </c>
      <c r="D345" s="1" t="s">
        <v>747</v>
      </c>
      <c r="E345" s="1" t="s">
        <v>747</v>
      </c>
      <c r="F345" s="1" t="s">
        <v>747</v>
      </c>
      <c r="G345" s="1" t="s">
        <v>747</v>
      </c>
      <c r="H345" s="1" t="s">
        <v>747</v>
      </c>
      <c r="I345" s="1" t="s">
        <v>747</v>
      </c>
    </row>
    <row r="346" spans="1:9" x14ac:dyDescent="0.25">
      <c r="A346" t="s">
        <v>754</v>
      </c>
      <c r="B346" s="1" t="s">
        <v>1881</v>
      </c>
      <c r="C346" s="1" t="s">
        <v>52</v>
      </c>
      <c r="D346" s="1" t="s">
        <v>747</v>
      </c>
      <c r="E346" s="1" t="s">
        <v>747</v>
      </c>
      <c r="F346" s="1" t="s">
        <v>747</v>
      </c>
      <c r="G346" s="1" t="s">
        <v>747</v>
      </c>
      <c r="H346" s="1" t="s">
        <v>747</v>
      </c>
      <c r="I346" s="1" t="s">
        <v>747</v>
      </c>
    </row>
    <row r="347" spans="1:9" x14ac:dyDescent="0.25">
      <c r="A347" t="s">
        <v>754</v>
      </c>
      <c r="B347" s="1" t="s">
        <v>1883</v>
      </c>
      <c r="C347" s="1" t="s">
        <v>1884</v>
      </c>
      <c r="D347" s="1">
        <v>36830</v>
      </c>
      <c r="E347" s="1" t="s">
        <v>21</v>
      </c>
      <c r="F347" s="1" t="s">
        <v>1439</v>
      </c>
      <c r="G347" s="1" t="s">
        <v>1288</v>
      </c>
      <c r="H347" s="1" t="s">
        <v>1885</v>
      </c>
      <c r="I347" s="1">
        <v>35</v>
      </c>
    </row>
    <row r="348" spans="1:9" x14ac:dyDescent="0.25">
      <c r="A348" t="s">
        <v>1310</v>
      </c>
      <c r="B348" s="1" t="s">
        <v>1886</v>
      </c>
      <c r="C348" s="1" t="s">
        <v>1887</v>
      </c>
      <c r="D348" s="1" t="s">
        <v>747</v>
      </c>
      <c r="E348" s="1" t="s">
        <v>747</v>
      </c>
      <c r="F348" s="1" t="s">
        <v>747</v>
      </c>
      <c r="G348" s="1" t="s">
        <v>747</v>
      </c>
      <c r="H348" s="1" t="s">
        <v>747</v>
      </c>
      <c r="I348" s="1" t="s">
        <v>747</v>
      </c>
    </row>
    <row r="349" spans="1:9" x14ac:dyDescent="0.25">
      <c r="A349" t="s">
        <v>1310</v>
      </c>
      <c r="B349" s="1" t="s">
        <v>1886</v>
      </c>
      <c r="C349" s="1" t="s">
        <v>1888</v>
      </c>
      <c r="D349" s="1">
        <v>307098</v>
      </c>
      <c r="E349" s="1" t="s">
        <v>747</v>
      </c>
      <c r="F349" s="1" t="s">
        <v>747</v>
      </c>
      <c r="G349" s="1" t="s">
        <v>713</v>
      </c>
      <c r="H349" s="1" t="s">
        <v>1889</v>
      </c>
      <c r="I349" s="1" t="s">
        <v>747</v>
      </c>
    </row>
    <row r="350" spans="1:9" x14ac:dyDescent="0.25">
      <c r="A350" t="s">
        <v>1310</v>
      </c>
      <c r="B350" s="1" t="s">
        <v>1886</v>
      </c>
      <c r="C350" s="1" t="s">
        <v>361</v>
      </c>
      <c r="D350" s="1">
        <v>29956</v>
      </c>
      <c r="E350" s="1" t="s">
        <v>747</v>
      </c>
      <c r="F350" s="1" t="s">
        <v>747</v>
      </c>
      <c r="G350" s="1" t="s">
        <v>26</v>
      </c>
      <c r="H350" s="1" t="s">
        <v>1890</v>
      </c>
      <c r="I350" s="1">
        <v>36</v>
      </c>
    </row>
    <row r="351" spans="1:9" x14ac:dyDescent="0.25">
      <c r="A351" t="s">
        <v>754</v>
      </c>
      <c r="B351" s="1" t="s">
        <v>1891</v>
      </c>
      <c r="C351" s="1" t="s">
        <v>1892</v>
      </c>
      <c r="D351" s="1" t="s">
        <v>747</v>
      </c>
      <c r="E351" s="1" t="s">
        <v>1321</v>
      </c>
      <c r="F351" s="1" t="s">
        <v>747</v>
      </c>
      <c r="G351" s="1" t="s">
        <v>36</v>
      </c>
      <c r="H351" s="1" t="s">
        <v>1893</v>
      </c>
      <c r="I351" s="1">
        <v>23</v>
      </c>
    </row>
    <row r="352" spans="1:9" x14ac:dyDescent="0.25">
      <c r="A352" t="s">
        <v>754</v>
      </c>
      <c r="B352" s="1" t="s">
        <v>1891</v>
      </c>
      <c r="C352" s="1" t="s">
        <v>462</v>
      </c>
      <c r="D352" s="1">
        <v>75173</v>
      </c>
      <c r="E352" s="1" t="s">
        <v>16</v>
      </c>
      <c r="F352" s="1" t="s">
        <v>1894</v>
      </c>
      <c r="G352" s="1" t="s">
        <v>86</v>
      </c>
      <c r="H352" s="1" t="s">
        <v>1895</v>
      </c>
      <c r="I352" s="1">
        <v>19</v>
      </c>
    </row>
    <row r="353" spans="1:9" x14ac:dyDescent="0.25">
      <c r="A353" t="s">
        <v>754</v>
      </c>
      <c r="B353" s="1" t="s">
        <v>1896</v>
      </c>
      <c r="C353" s="1" t="s">
        <v>1897</v>
      </c>
      <c r="D353" s="1">
        <v>263099</v>
      </c>
      <c r="E353" s="1" t="s">
        <v>21</v>
      </c>
      <c r="F353" s="1" t="s">
        <v>1898</v>
      </c>
      <c r="G353" s="1" t="s">
        <v>730</v>
      </c>
      <c r="H353" s="1" t="s">
        <v>1899</v>
      </c>
      <c r="I353" s="1">
        <v>27</v>
      </c>
    </row>
    <row r="354" spans="1:9" x14ac:dyDescent="0.25">
      <c r="A354" t="s">
        <v>754</v>
      </c>
      <c r="B354" s="1" t="s">
        <v>1896</v>
      </c>
      <c r="C354" s="1" t="s">
        <v>1900</v>
      </c>
      <c r="D354" s="1">
        <v>60855</v>
      </c>
      <c r="E354" s="1" t="s">
        <v>21</v>
      </c>
      <c r="F354" s="1" t="s">
        <v>731</v>
      </c>
      <c r="G354" s="1" t="s">
        <v>1288</v>
      </c>
      <c r="H354" s="1" t="s">
        <v>1901</v>
      </c>
      <c r="I354" s="1">
        <v>19</v>
      </c>
    </row>
    <row r="355" spans="1:9" x14ac:dyDescent="0.25">
      <c r="A355" t="s">
        <v>1292</v>
      </c>
      <c r="B355" s="1" t="s">
        <v>1896</v>
      </c>
      <c r="C355" s="1" t="s">
        <v>45</v>
      </c>
      <c r="D355" s="1" t="s">
        <v>747</v>
      </c>
      <c r="E355" s="1" t="s">
        <v>747</v>
      </c>
      <c r="F355" s="1" t="s">
        <v>747</v>
      </c>
      <c r="G355" s="1" t="s">
        <v>747</v>
      </c>
      <c r="H355" s="1" t="s">
        <v>1902</v>
      </c>
      <c r="I355" s="1">
        <v>19</v>
      </c>
    </row>
    <row r="356" spans="1:9" x14ac:dyDescent="0.25">
      <c r="A356" t="s">
        <v>1310</v>
      </c>
      <c r="B356" s="1" t="s">
        <v>1896</v>
      </c>
      <c r="C356" s="1" t="s">
        <v>861</v>
      </c>
      <c r="D356" s="1" t="s">
        <v>747</v>
      </c>
      <c r="E356" s="1" t="s">
        <v>747</v>
      </c>
      <c r="F356" s="1" t="s">
        <v>747</v>
      </c>
      <c r="G356" s="1" t="s">
        <v>747</v>
      </c>
      <c r="H356" s="1" t="s">
        <v>747</v>
      </c>
      <c r="I356" s="1" t="s">
        <v>747</v>
      </c>
    </row>
    <row r="357" spans="1:9" x14ac:dyDescent="0.25">
      <c r="A357" t="s">
        <v>1310</v>
      </c>
      <c r="B357" s="1" t="s">
        <v>1896</v>
      </c>
      <c r="C357" s="1" t="s">
        <v>228</v>
      </c>
      <c r="D357" s="1" t="s">
        <v>747</v>
      </c>
      <c r="E357" s="1" t="s">
        <v>747</v>
      </c>
      <c r="F357" s="1" t="s">
        <v>747</v>
      </c>
      <c r="G357" s="1" t="s">
        <v>747</v>
      </c>
      <c r="H357" s="1" t="s">
        <v>747</v>
      </c>
      <c r="I357" s="1" t="s">
        <v>747</v>
      </c>
    </row>
    <row r="358" spans="1:9" x14ac:dyDescent="0.25">
      <c r="A358" t="s">
        <v>1310</v>
      </c>
      <c r="B358" s="1" t="s">
        <v>1903</v>
      </c>
      <c r="C358" s="1" t="s">
        <v>58</v>
      </c>
      <c r="D358" s="1" t="s">
        <v>747</v>
      </c>
      <c r="E358" s="1" t="s">
        <v>747</v>
      </c>
      <c r="F358" s="1" t="s">
        <v>747</v>
      </c>
      <c r="G358" s="1" t="s">
        <v>747</v>
      </c>
      <c r="H358" s="1" t="s">
        <v>747</v>
      </c>
      <c r="I358" s="1" t="s">
        <v>747</v>
      </c>
    </row>
    <row r="359" spans="1:9" x14ac:dyDescent="0.25">
      <c r="A359" t="s">
        <v>1373</v>
      </c>
      <c r="B359" s="1" t="s">
        <v>1904</v>
      </c>
      <c r="C359" s="1" t="s">
        <v>30</v>
      </c>
      <c r="D359" s="1" t="s">
        <v>747</v>
      </c>
      <c r="E359" s="1" t="s">
        <v>747</v>
      </c>
      <c r="F359" s="1" t="s">
        <v>747</v>
      </c>
      <c r="G359" s="1" t="s">
        <v>747</v>
      </c>
      <c r="H359" s="1" t="s">
        <v>789</v>
      </c>
      <c r="I359" s="1" t="s">
        <v>789</v>
      </c>
    </row>
    <row r="360" spans="1:9" x14ac:dyDescent="0.25">
      <c r="A360" t="s">
        <v>754</v>
      </c>
      <c r="B360" s="1" t="s">
        <v>868</v>
      </c>
      <c r="C360" s="1" t="s">
        <v>186</v>
      </c>
      <c r="D360" s="1" t="s">
        <v>747</v>
      </c>
      <c r="E360" s="1" t="s">
        <v>747</v>
      </c>
      <c r="F360" s="1" t="s">
        <v>747</v>
      </c>
      <c r="G360" s="1" t="s">
        <v>747</v>
      </c>
      <c r="H360" s="1" t="s">
        <v>747</v>
      </c>
      <c r="I360" s="1" t="s">
        <v>747</v>
      </c>
    </row>
    <row r="361" spans="1:9" x14ac:dyDescent="0.25">
      <c r="A361" t="s">
        <v>1373</v>
      </c>
      <c r="B361" s="1" t="s">
        <v>1905</v>
      </c>
      <c r="C361" s="1" t="s">
        <v>13</v>
      </c>
      <c r="D361" s="1" t="s">
        <v>747</v>
      </c>
      <c r="E361" s="1" t="s">
        <v>747</v>
      </c>
      <c r="F361" s="1" t="s">
        <v>747</v>
      </c>
      <c r="G361" s="1" t="s">
        <v>747</v>
      </c>
      <c r="H361" s="1" t="s">
        <v>747</v>
      </c>
      <c r="I361" s="1" t="s">
        <v>747</v>
      </c>
    </row>
    <row r="362" spans="1:9" x14ac:dyDescent="0.25">
      <c r="A362" t="s">
        <v>1296</v>
      </c>
      <c r="B362" s="1" t="s">
        <v>841</v>
      </c>
      <c r="C362" s="1" t="s">
        <v>147</v>
      </c>
      <c r="D362" s="1">
        <v>35946</v>
      </c>
      <c r="E362" s="1" t="s">
        <v>21</v>
      </c>
      <c r="F362" s="1" t="s">
        <v>927</v>
      </c>
      <c r="G362" s="1" t="s">
        <v>100</v>
      </c>
      <c r="H362" s="1" t="s">
        <v>1906</v>
      </c>
      <c r="I362" s="1">
        <v>24</v>
      </c>
    </row>
    <row r="363" spans="1:9" x14ac:dyDescent="0.25">
      <c r="A363" t="s">
        <v>1310</v>
      </c>
      <c r="B363" s="1" t="s">
        <v>1907</v>
      </c>
      <c r="C363" s="1" t="s">
        <v>13</v>
      </c>
      <c r="D363" s="1" t="s">
        <v>747</v>
      </c>
      <c r="E363" s="1" t="s">
        <v>747</v>
      </c>
      <c r="F363" s="1" t="s">
        <v>747</v>
      </c>
      <c r="G363" s="1" t="s">
        <v>747</v>
      </c>
      <c r="H363" s="1" t="s">
        <v>747</v>
      </c>
      <c r="I363" s="1" t="s">
        <v>747</v>
      </c>
    </row>
    <row r="364" spans="1:9" x14ac:dyDescent="0.25">
      <c r="A364" t="s">
        <v>754</v>
      </c>
      <c r="B364" s="1" t="s">
        <v>1908</v>
      </c>
      <c r="C364" s="1" t="s">
        <v>18</v>
      </c>
      <c r="D364" s="1">
        <v>24923</v>
      </c>
      <c r="E364" s="1" t="s">
        <v>21</v>
      </c>
      <c r="F364" s="1" t="s">
        <v>1409</v>
      </c>
      <c r="G364" s="1" t="s">
        <v>100</v>
      </c>
      <c r="H364" s="1" t="s">
        <v>1909</v>
      </c>
      <c r="I364" s="1">
        <v>42</v>
      </c>
    </row>
    <row r="365" spans="1:9" x14ac:dyDescent="0.25">
      <c r="A365" t="s">
        <v>754</v>
      </c>
      <c r="B365" s="1" t="s">
        <v>1910</v>
      </c>
      <c r="C365" s="1" t="s">
        <v>72</v>
      </c>
      <c r="D365" s="1">
        <v>6678</v>
      </c>
      <c r="E365" s="1" t="s">
        <v>21</v>
      </c>
      <c r="F365" s="1" t="s">
        <v>1911</v>
      </c>
      <c r="G365" s="1" t="s">
        <v>1328</v>
      </c>
      <c r="H365" s="1" t="s">
        <v>1912</v>
      </c>
      <c r="I365" s="1">
        <v>24</v>
      </c>
    </row>
    <row r="366" spans="1:9" x14ac:dyDescent="0.25">
      <c r="A366" t="s">
        <v>754</v>
      </c>
      <c r="B366" s="1" t="s">
        <v>1910</v>
      </c>
      <c r="C366" s="1" t="s">
        <v>63</v>
      </c>
      <c r="D366" s="1">
        <v>37004</v>
      </c>
      <c r="E366" s="1" t="s">
        <v>21</v>
      </c>
      <c r="F366" s="1" t="s">
        <v>1290</v>
      </c>
      <c r="G366" s="1" t="s">
        <v>1288</v>
      </c>
      <c r="H366" s="1" t="s">
        <v>1913</v>
      </c>
      <c r="I366" s="1" t="s">
        <v>747</v>
      </c>
    </row>
    <row r="367" spans="1:9" x14ac:dyDescent="0.25">
      <c r="A367" t="s">
        <v>754</v>
      </c>
      <c r="B367" s="1" t="s">
        <v>1910</v>
      </c>
      <c r="C367" s="1" t="s">
        <v>1914</v>
      </c>
      <c r="D367" s="1">
        <v>19937</v>
      </c>
      <c r="E367" s="1" t="s">
        <v>21</v>
      </c>
      <c r="F367" s="1" t="s">
        <v>734</v>
      </c>
      <c r="G367" s="1" t="s">
        <v>100</v>
      </c>
      <c r="H367" s="1" t="s">
        <v>1308</v>
      </c>
      <c r="I367" s="1">
        <v>21</v>
      </c>
    </row>
    <row r="368" spans="1:9" x14ac:dyDescent="0.25">
      <c r="A368" t="s">
        <v>754</v>
      </c>
      <c r="B368" s="1" t="s">
        <v>1915</v>
      </c>
      <c r="C368" s="1" t="s">
        <v>186</v>
      </c>
      <c r="D368" s="1" t="s">
        <v>1916</v>
      </c>
      <c r="E368" s="1" t="s">
        <v>16</v>
      </c>
      <c r="F368" s="1" t="s">
        <v>1439</v>
      </c>
      <c r="G368" s="1" t="s">
        <v>1917</v>
      </c>
      <c r="H368" s="1" t="s">
        <v>1918</v>
      </c>
      <c r="I368" s="1">
        <v>20</v>
      </c>
    </row>
    <row r="369" spans="1:10" x14ac:dyDescent="0.25">
      <c r="A369" t="s">
        <v>754</v>
      </c>
      <c r="B369" s="1" t="s">
        <v>1915</v>
      </c>
      <c r="C369" s="1" t="s">
        <v>72</v>
      </c>
      <c r="D369" s="1" t="s">
        <v>747</v>
      </c>
      <c r="E369" s="1" t="s">
        <v>747</v>
      </c>
      <c r="F369" s="1" t="s">
        <v>747</v>
      </c>
      <c r="G369" s="1" t="s">
        <v>747</v>
      </c>
      <c r="H369" s="1" t="s">
        <v>747</v>
      </c>
      <c r="I369" s="1" t="s">
        <v>747</v>
      </c>
    </row>
    <row r="370" spans="1:10" x14ac:dyDescent="0.25">
      <c r="A370" t="s">
        <v>754</v>
      </c>
      <c r="B370" s="1" t="s">
        <v>1919</v>
      </c>
      <c r="C370" s="1" t="s">
        <v>1920</v>
      </c>
      <c r="D370" s="1" t="s">
        <v>747</v>
      </c>
      <c r="E370" s="1" t="s">
        <v>99</v>
      </c>
      <c r="F370" s="1" t="s">
        <v>1921</v>
      </c>
      <c r="G370" s="1" t="s">
        <v>730</v>
      </c>
      <c r="H370" s="1" t="s">
        <v>1922</v>
      </c>
      <c r="I370" s="1">
        <v>24</v>
      </c>
    </row>
    <row r="371" spans="1:10" x14ac:dyDescent="0.25">
      <c r="A371" t="s">
        <v>754</v>
      </c>
      <c r="B371" s="1" t="s">
        <v>852</v>
      </c>
      <c r="C371" s="1" t="s">
        <v>186</v>
      </c>
      <c r="D371" s="1">
        <v>55654</v>
      </c>
      <c r="E371" s="1" t="s">
        <v>21</v>
      </c>
      <c r="F371" s="1" t="s">
        <v>1353</v>
      </c>
      <c r="G371" s="1" t="s">
        <v>1288</v>
      </c>
      <c r="H371" s="1" t="s">
        <v>1923</v>
      </c>
      <c r="I371" s="1">
        <v>19</v>
      </c>
    </row>
    <row r="372" spans="1:10" x14ac:dyDescent="0.25">
      <c r="A372" t="s">
        <v>754</v>
      </c>
      <c r="B372" s="1" t="s">
        <v>852</v>
      </c>
      <c r="C372" s="1" t="s">
        <v>1924</v>
      </c>
      <c r="D372" s="1">
        <v>95172</v>
      </c>
      <c r="E372" s="1" t="s">
        <v>215</v>
      </c>
      <c r="F372" s="1" t="s">
        <v>1925</v>
      </c>
      <c r="G372" s="1" t="s">
        <v>1336</v>
      </c>
      <c r="H372" s="1" t="s">
        <v>1926</v>
      </c>
      <c r="I372" s="1">
        <v>34</v>
      </c>
    </row>
    <row r="373" spans="1:10" x14ac:dyDescent="0.25">
      <c r="A373" t="s">
        <v>754</v>
      </c>
      <c r="B373" s="1" t="s">
        <v>852</v>
      </c>
      <c r="C373" s="1" t="s">
        <v>63</v>
      </c>
      <c r="D373" s="1">
        <v>22927</v>
      </c>
      <c r="E373" s="1" t="s">
        <v>21</v>
      </c>
      <c r="F373" s="1" t="s">
        <v>734</v>
      </c>
      <c r="G373" s="1" t="s">
        <v>36</v>
      </c>
      <c r="H373" s="1" t="s">
        <v>1927</v>
      </c>
      <c r="I373" s="1">
        <v>41</v>
      </c>
    </row>
    <row r="374" spans="1:10" x14ac:dyDescent="0.25">
      <c r="A374" t="s">
        <v>1373</v>
      </c>
      <c r="B374" s="1" t="s">
        <v>1928</v>
      </c>
      <c r="C374" s="1" t="s">
        <v>72</v>
      </c>
      <c r="D374" s="1" t="s">
        <v>747</v>
      </c>
      <c r="E374" s="1" t="s">
        <v>747</v>
      </c>
      <c r="F374" s="1" t="s">
        <v>747</v>
      </c>
      <c r="G374" s="1" t="s">
        <v>747</v>
      </c>
      <c r="H374" s="1" t="s">
        <v>747</v>
      </c>
      <c r="I374" s="1" t="s">
        <v>747</v>
      </c>
    </row>
    <row r="375" spans="1:10" x14ac:dyDescent="0.25">
      <c r="A375" t="s">
        <v>1310</v>
      </c>
      <c r="B375" s="1" t="s">
        <v>1928</v>
      </c>
      <c r="C375" s="1" t="s">
        <v>72</v>
      </c>
      <c r="D375" s="1" t="s">
        <v>747</v>
      </c>
      <c r="E375" s="1" t="s">
        <v>747</v>
      </c>
      <c r="F375" s="1" t="s">
        <v>747</v>
      </c>
      <c r="G375" s="1" t="s">
        <v>747</v>
      </c>
      <c r="H375" s="1" t="s">
        <v>747</v>
      </c>
      <c r="I375" s="1" t="s">
        <v>747</v>
      </c>
    </row>
    <row r="376" spans="1:10" x14ac:dyDescent="0.25">
      <c r="A376" t="s">
        <v>754</v>
      </c>
      <c r="B376" s="1" t="s">
        <v>1929</v>
      </c>
      <c r="C376" s="1" t="s">
        <v>1930</v>
      </c>
      <c r="D376" s="1">
        <v>27173</v>
      </c>
      <c r="E376" s="1" t="s">
        <v>21</v>
      </c>
      <c r="F376" s="1" t="s">
        <v>1439</v>
      </c>
      <c r="G376" s="1" t="s">
        <v>1288</v>
      </c>
      <c r="H376" s="1" t="s">
        <v>1931</v>
      </c>
      <c r="I376" s="1" t="s">
        <v>747</v>
      </c>
    </row>
    <row r="377" spans="1:10" x14ac:dyDescent="0.25">
      <c r="A377" t="s">
        <v>754</v>
      </c>
      <c r="B377" s="1" t="s">
        <v>1929</v>
      </c>
      <c r="C377" s="1" t="s">
        <v>49</v>
      </c>
      <c r="D377" s="1">
        <v>203829</v>
      </c>
      <c r="E377" s="1" t="s">
        <v>21</v>
      </c>
      <c r="F377" s="1" t="s">
        <v>1529</v>
      </c>
      <c r="G377" s="1" t="s">
        <v>1288</v>
      </c>
      <c r="H377" s="1" t="s">
        <v>1530</v>
      </c>
      <c r="I377" s="1">
        <v>33</v>
      </c>
    </row>
    <row r="378" spans="1:10" x14ac:dyDescent="0.25">
      <c r="A378" t="s">
        <v>1292</v>
      </c>
      <c r="B378" s="1" t="s">
        <v>1929</v>
      </c>
      <c r="C378" s="1" t="s">
        <v>49</v>
      </c>
      <c r="D378" s="1">
        <v>203829</v>
      </c>
      <c r="E378" s="1" t="s">
        <v>21</v>
      </c>
      <c r="F378" s="1" t="s">
        <v>1529</v>
      </c>
      <c r="G378" s="1" t="s">
        <v>355</v>
      </c>
      <c r="H378" s="1" t="s">
        <v>1530</v>
      </c>
      <c r="I378" s="1">
        <v>33</v>
      </c>
      <c r="J378" s="1"/>
    </row>
    <row r="379" spans="1:10" x14ac:dyDescent="0.25">
      <c r="A379" t="s">
        <v>1310</v>
      </c>
      <c r="B379" s="1" t="s">
        <v>1929</v>
      </c>
      <c r="C379" s="1" t="s">
        <v>781</v>
      </c>
      <c r="D379" s="1" t="s">
        <v>747</v>
      </c>
      <c r="E379" s="1" t="s">
        <v>747</v>
      </c>
      <c r="F379" s="1" t="s">
        <v>747</v>
      </c>
      <c r="G379" s="1" t="s">
        <v>747</v>
      </c>
      <c r="H379" s="1" t="s">
        <v>747</v>
      </c>
      <c r="I379" s="1" t="s">
        <v>747</v>
      </c>
      <c r="J379" s="1"/>
    </row>
    <row r="380" spans="1:10" x14ac:dyDescent="0.25">
      <c r="A380" t="s">
        <v>750</v>
      </c>
      <c r="B380" t="s">
        <v>1929</v>
      </c>
      <c r="C380" t="s">
        <v>361</v>
      </c>
    </row>
    <row r="381" spans="1:10" x14ac:dyDescent="0.25">
      <c r="A381" t="s">
        <v>754</v>
      </c>
      <c r="B381" s="1" t="s">
        <v>1932</v>
      </c>
      <c r="C381" s="1" t="s">
        <v>147</v>
      </c>
      <c r="D381" s="1" t="s">
        <v>747</v>
      </c>
      <c r="E381" s="1" t="s">
        <v>747</v>
      </c>
      <c r="F381" s="1" t="s">
        <v>747</v>
      </c>
      <c r="G381" s="1" t="s">
        <v>747</v>
      </c>
      <c r="H381" s="1" t="s">
        <v>747</v>
      </c>
      <c r="I381" s="1" t="s">
        <v>747</v>
      </c>
      <c r="J381" s="1"/>
    </row>
    <row r="382" spans="1:10" x14ac:dyDescent="0.25">
      <c r="A382" t="s">
        <v>754</v>
      </c>
      <c r="B382" s="1" t="s">
        <v>1932</v>
      </c>
      <c r="C382" s="1" t="s">
        <v>792</v>
      </c>
      <c r="D382" s="1" t="s">
        <v>747</v>
      </c>
      <c r="E382" s="1" t="s">
        <v>747</v>
      </c>
      <c r="F382" s="1" t="s">
        <v>747</v>
      </c>
      <c r="G382" s="1" t="s">
        <v>747</v>
      </c>
      <c r="H382" s="1" t="s">
        <v>747</v>
      </c>
      <c r="I382" s="1" t="s">
        <v>747</v>
      </c>
      <c r="J382" s="1"/>
    </row>
    <row r="383" spans="1:10" x14ac:dyDescent="0.25">
      <c r="A383" t="s">
        <v>1292</v>
      </c>
      <c r="B383" s="1" t="s">
        <v>1932</v>
      </c>
      <c r="C383" s="1" t="s">
        <v>1933</v>
      </c>
      <c r="D383" s="1" t="s">
        <v>747</v>
      </c>
      <c r="E383" s="1" t="s">
        <v>747</v>
      </c>
      <c r="F383" s="1" t="s">
        <v>747</v>
      </c>
      <c r="G383" s="1" t="s">
        <v>747</v>
      </c>
      <c r="H383" s="1" t="s">
        <v>747</v>
      </c>
      <c r="I383" s="1" t="s">
        <v>747</v>
      </c>
      <c r="J383" s="1"/>
    </row>
    <row r="384" spans="1:10" x14ac:dyDescent="0.25">
      <c r="A384" t="s">
        <v>750</v>
      </c>
      <c r="B384" t="s">
        <v>1932</v>
      </c>
      <c r="C384" t="s">
        <v>1933</v>
      </c>
    </row>
    <row r="385" spans="1:10" x14ac:dyDescent="0.25">
      <c r="A385" t="s">
        <v>754</v>
      </c>
      <c r="B385" s="1" t="s">
        <v>1934</v>
      </c>
      <c r="C385" s="1" t="s">
        <v>764</v>
      </c>
      <c r="D385" s="1" t="s">
        <v>747</v>
      </c>
      <c r="E385" s="1" t="s">
        <v>747</v>
      </c>
      <c r="F385" s="1" t="s">
        <v>747</v>
      </c>
      <c r="G385" s="1" t="s">
        <v>747</v>
      </c>
      <c r="H385" s="1" t="s">
        <v>747</v>
      </c>
      <c r="I385" s="1" t="s">
        <v>747</v>
      </c>
      <c r="J385" s="1"/>
    </row>
    <row r="386" spans="1:10" x14ac:dyDescent="0.25">
      <c r="A386" t="s">
        <v>1310</v>
      </c>
      <c r="B386" s="1" t="s">
        <v>1935</v>
      </c>
      <c r="C386" s="1" t="s">
        <v>1936</v>
      </c>
      <c r="D386" s="1" t="s">
        <v>747</v>
      </c>
      <c r="E386" s="1" t="s">
        <v>747</v>
      </c>
      <c r="F386" s="1" t="s">
        <v>747</v>
      </c>
      <c r="G386" s="1" t="s">
        <v>747</v>
      </c>
      <c r="H386" s="1" t="s">
        <v>747</v>
      </c>
      <c r="I386" s="1" t="s">
        <v>747</v>
      </c>
      <c r="J386" s="1"/>
    </row>
    <row r="387" spans="1:10" x14ac:dyDescent="0.25">
      <c r="A387" t="s">
        <v>1292</v>
      </c>
      <c r="B387" s="1" t="s">
        <v>1937</v>
      </c>
      <c r="C387" s="1" t="s">
        <v>56</v>
      </c>
      <c r="D387" s="1" t="s">
        <v>747</v>
      </c>
      <c r="E387" s="1" t="s">
        <v>747</v>
      </c>
      <c r="F387" s="1" t="s">
        <v>747</v>
      </c>
      <c r="G387" s="1" t="s">
        <v>747</v>
      </c>
      <c r="H387" s="1" t="s">
        <v>747</v>
      </c>
      <c r="I387" s="1" t="s">
        <v>747</v>
      </c>
      <c r="J387" s="1"/>
    </row>
    <row r="388" spans="1:10" x14ac:dyDescent="0.25">
      <c r="A388" t="s">
        <v>754</v>
      </c>
      <c r="B388" s="1" t="s">
        <v>801</v>
      </c>
      <c r="C388" s="1" t="s">
        <v>135</v>
      </c>
      <c r="D388" s="1" t="s">
        <v>747</v>
      </c>
      <c r="E388" s="1" t="s">
        <v>747</v>
      </c>
      <c r="F388" s="1" t="s">
        <v>747</v>
      </c>
      <c r="G388" s="1" t="s">
        <v>747</v>
      </c>
      <c r="H388" s="1" t="s">
        <v>747</v>
      </c>
      <c r="I388" s="1" t="s">
        <v>747</v>
      </c>
      <c r="J388" s="1"/>
    </row>
    <row r="389" spans="1:10" x14ac:dyDescent="0.25">
      <c r="A389" t="s">
        <v>750</v>
      </c>
      <c r="B389" t="s">
        <v>801</v>
      </c>
      <c r="C389" t="s">
        <v>1938</v>
      </c>
    </row>
    <row r="390" spans="1:10" x14ac:dyDescent="0.25">
      <c r="A390" t="s">
        <v>1296</v>
      </c>
      <c r="B390" s="1" t="s">
        <v>1939</v>
      </c>
      <c r="C390" s="1" t="s">
        <v>18</v>
      </c>
      <c r="D390" s="1">
        <v>62466</v>
      </c>
      <c r="E390" s="1" t="s">
        <v>1311</v>
      </c>
      <c r="F390" s="1" t="s">
        <v>1940</v>
      </c>
      <c r="G390" s="1" t="s">
        <v>1812</v>
      </c>
      <c r="H390" s="1" t="s">
        <v>1941</v>
      </c>
      <c r="I390" s="1" t="s">
        <v>747</v>
      </c>
      <c r="J390" s="1"/>
    </row>
    <row r="391" spans="1:10" x14ac:dyDescent="0.25">
      <c r="A391" t="s">
        <v>1373</v>
      </c>
      <c r="B391" s="1" t="s">
        <v>1939</v>
      </c>
      <c r="C391" s="1" t="s">
        <v>18</v>
      </c>
      <c r="D391" s="1" t="s">
        <v>747</v>
      </c>
      <c r="E391" s="1" t="s">
        <v>747</v>
      </c>
      <c r="F391" s="1" t="s">
        <v>747</v>
      </c>
      <c r="G391" s="1" t="s">
        <v>747</v>
      </c>
      <c r="H391" s="1" t="s">
        <v>747</v>
      </c>
      <c r="I391" s="1" t="s">
        <v>747</v>
      </c>
      <c r="J391" s="1"/>
    </row>
    <row r="392" spans="1:10" x14ac:dyDescent="0.25">
      <c r="A392" t="s">
        <v>754</v>
      </c>
      <c r="B392" s="1" t="s">
        <v>1942</v>
      </c>
      <c r="C392" s="1" t="s">
        <v>72</v>
      </c>
      <c r="D392" s="1">
        <v>32683</v>
      </c>
      <c r="E392" s="1" t="s">
        <v>21</v>
      </c>
      <c r="F392" s="1" t="s">
        <v>1409</v>
      </c>
      <c r="G392" s="1" t="s">
        <v>730</v>
      </c>
      <c r="H392" s="1" t="s">
        <v>1943</v>
      </c>
      <c r="I392" s="1" t="s">
        <v>747</v>
      </c>
      <c r="J392" s="1"/>
    </row>
    <row r="393" spans="1:10" x14ac:dyDescent="0.25">
      <c r="A393" t="s">
        <v>754</v>
      </c>
      <c r="B393" s="1" t="s">
        <v>1946</v>
      </c>
      <c r="C393" s="1" t="s">
        <v>823</v>
      </c>
      <c r="D393" s="1" t="s">
        <v>747</v>
      </c>
      <c r="E393" s="1" t="s">
        <v>747</v>
      </c>
      <c r="F393" s="1" t="s">
        <v>747</v>
      </c>
      <c r="G393" s="1" t="s">
        <v>747</v>
      </c>
      <c r="H393" s="1" t="s">
        <v>747</v>
      </c>
      <c r="I393" s="1" t="s">
        <v>747</v>
      </c>
      <c r="J393" s="1"/>
    </row>
    <row r="394" spans="1:10" x14ac:dyDescent="0.25">
      <c r="A394" t="s">
        <v>754</v>
      </c>
      <c r="B394" s="1" t="s">
        <v>1946</v>
      </c>
      <c r="C394" s="1" t="s">
        <v>79</v>
      </c>
      <c r="D394" s="1" t="s">
        <v>747</v>
      </c>
      <c r="E394" s="1" t="s">
        <v>747</v>
      </c>
      <c r="F394" s="1" t="s">
        <v>747</v>
      </c>
      <c r="G394" s="1" t="s">
        <v>747</v>
      </c>
      <c r="H394" s="1" t="s">
        <v>747</v>
      </c>
      <c r="I394" s="1" t="s">
        <v>747</v>
      </c>
      <c r="J394" s="1"/>
    </row>
    <row r="395" spans="1:10" x14ac:dyDescent="0.25">
      <c r="A395" t="s">
        <v>1296</v>
      </c>
      <c r="B395" s="1" t="s">
        <v>1946</v>
      </c>
      <c r="C395" s="1" t="s">
        <v>85</v>
      </c>
      <c r="D395" s="1" t="s">
        <v>747</v>
      </c>
      <c r="E395" s="1" t="s">
        <v>1321</v>
      </c>
      <c r="F395" s="1" t="s">
        <v>1947</v>
      </c>
      <c r="G395" s="1" t="s">
        <v>1948</v>
      </c>
      <c r="H395" s="1" t="s">
        <v>1949</v>
      </c>
      <c r="I395" s="1">
        <v>30</v>
      </c>
      <c r="J395" s="1"/>
    </row>
    <row r="396" spans="1:10" x14ac:dyDescent="0.25">
      <c r="A396" t="s">
        <v>754</v>
      </c>
      <c r="B396" s="1" t="s">
        <v>1950</v>
      </c>
      <c r="C396" s="1" t="s">
        <v>464</v>
      </c>
      <c r="D396" s="1" t="s">
        <v>747</v>
      </c>
      <c r="E396" s="1" t="s">
        <v>747</v>
      </c>
      <c r="F396" s="1" t="s">
        <v>747</v>
      </c>
      <c r="G396" s="1" t="s">
        <v>747</v>
      </c>
      <c r="H396" s="1" t="s">
        <v>747</v>
      </c>
      <c r="I396" s="1" t="s">
        <v>747</v>
      </c>
      <c r="J396" s="1"/>
    </row>
    <row r="397" spans="1:10" x14ac:dyDescent="0.25">
      <c r="A397" t="s">
        <v>754</v>
      </c>
      <c r="B397" s="1" t="s">
        <v>1951</v>
      </c>
      <c r="C397" s="1" t="s">
        <v>466</v>
      </c>
      <c r="D397" s="1" t="s">
        <v>747</v>
      </c>
      <c r="E397" s="1" t="s">
        <v>747</v>
      </c>
      <c r="F397" s="1" t="s">
        <v>747</v>
      </c>
      <c r="G397" s="1" t="s">
        <v>747</v>
      </c>
      <c r="H397" s="1" t="s">
        <v>747</v>
      </c>
      <c r="I397" s="1" t="s">
        <v>747</v>
      </c>
      <c r="J397" s="1"/>
    </row>
    <row r="398" spans="1:10" x14ac:dyDescent="0.25">
      <c r="A398" t="s">
        <v>1373</v>
      </c>
      <c r="B398" s="1" t="s">
        <v>1951</v>
      </c>
      <c r="C398" s="1" t="s">
        <v>1952</v>
      </c>
      <c r="D398" s="1" t="s">
        <v>747</v>
      </c>
      <c r="E398" s="1" t="s">
        <v>747</v>
      </c>
      <c r="F398" s="1" t="s">
        <v>747</v>
      </c>
      <c r="G398" s="1" t="s">
        <v>747</v>
      </c>
      <c r="H398" s="1" t="s">
        <v>747</v>
      </c>
      <c r="I398" s="1" t="s">
        <v>747</v>
      </c>
      <c r="J398" s="1"/>
    </row>
    <row r="399" spans="1:10" x14ac:dyDescent="0.25">
      <c r="A399" t="s">
        <v>754</v>
      </c>
      <c r="B399" s="1" t="s">
        <v>856</v>
      </c>
      <c r="C399" s="1" t="s">
        <v>228</v>
      </c>
      <c r="D399" s="1" t="s">
        <v>747</v>
      </c>
      <c r="E399" s="1" t="s">
        <v>747</v>
      </c>
      <c r="F399" s="1" t="s">
        <v>747</v>
      </c>
      <c r="G399" s="1" t="s">
        <v>747</v>
      </c>
      <c r="H399" s="1" t="s">
        <v>747</v>
      </c>
      <c r="I399" s="1" t="s">
        <v>747</v>
      </c>
      <c r="J399" s="1"/>
    </row>
    <row r="400" spans="1:10" x14ac:dyDescent="0.25">
      <c r="A400" t="s">
        <v>754</v>
      </c>
      <c r="B400" s="1" t="s">
        <v>856</v>
      </c>
      <c r="C400" s="1" t="s">
        <v>79</v>
      </c>
      <c r="D400" s="1">
        <v>1315</v>
      </c>
      <c r="E400" s="1" t="s">
        <v>57</v>
      </c>
      <c r="F400" s="1" t="s">
        <v>1953</v>
      </c>
      <c r="G400" s="1" t="s">
        <v>1288</v>
      </c>
      <c r="H400" s="1" t="s">
        <v>1954</v>
      </c>
      <c r="I400" s="1">
        <v>21</v>
      </c>
      <c r="J400" s="1"/>
    </row>
    <row r="401" spans="1:10" x14ac:dyDescent="0.25">
      <c r="A401" t="s">
        <v>1292</v>
      </c>
      <c r="B401" s="1" t="s">
        <v>856</v>
      </c>
      <c r="C401" s="1" t="s">
        <v>776</v>
      </c>
      <c r="D401" s="1">
        <v>32413</v>
      </c>
      <c r="E401" s="1" t="s">
        <v>21</v>
      </c>
      <c r="F401" s="1" t="s">
        <v>1290</v>
      </c>
      <c r="G401" s="1" t="s">
        <v>355</v>
      </c>
      <c r="H401" s="1" t="s">
        <v>1955</v>
      </c>
      <c r="I401" s="1">
        <v>26</v>
      </c>
      <c r="J401" s="1"/>
    </row>
    <row r="402" spans="1:10" x14ac:dyDescent="0.25">
      <c r="A402" t="s">
        <v>750</v>
      </c>
      <c r="B402" t="s">
        <v>856</v>
      </c>
      <c r="C402" t="s">
        <v>89</v>
      </c>
    </row>
    <row r="403" spans="1:10" x14ac:dyDescent="0.25">
      <c r="A403" t="s">
        <v>754</v>
      </c>
      <c r="B403" s="1" t="s">
        <v>1956</v>
      </c>
      <c r="C403" s="1" t="s">
        <v>1957</v>
      </c>
      <c r="D403" s="1">
        <v>55179</v>
      </c>
      <c r="E403" s="1" t="s">
        <v>21</v>
      </c>
      <c r="F403" s="1" t="s">
        <v>1911</v>
      </c>
      <c r="G403" s="1" t="s">
        <v>725</v>
      </c>
      <c r="H403" s="1" t="s">
        <v>1291</v>
      </c>
      <c r="I403" s="1">
        <v>25</v>
      </c>
      <c r="J403" s="1"/>
    </row>
    <row r="404" spans="1:10" x14ac:dyDescent="0.25">
      <c r="A404" t="s">
        <v>1373</v>
      </c>
      <c r="B404" s="1" t="s">
        <v>1958</v>
      </c>
      <c r="C404" s="1" t="s">
        <v>118</v>
      </c>
      <c r="D404" s="1" t="s">
        <v>747</v>
      </c>
      <c r="E404" s="1" t="s">
        <v>747</v>
      </c>
      <c r="F404" s="1" t="s">
        <v>747</v>
      </c>
      <c r="G404" s="1" t="s">
        <v>789</v>
      </c>
      <c r="H404" s="1" t="s">
        <v>747</v>
      </c>
      <c r="I404" s="1" t="s">
        <v>747</v>
      </c>
      <c r="J404" s="1"/>
    </row>
    <row r="405" spans="1:10" x14ac:dyDescent="0.25">
      <c r="A405" t="s">
        <v>754</v>
      </c>
      <c r="B405" s="1" t="s">
        <v>817</v>
      </c>
      <c r="C405" s="1" t="s">
        <v>1959</v>
      </c>
      <c r="D405" s="1" t="s">
        <v>747</v>
      </c>
      <c r="E405" s="1" t="s">
        <v>747</v>
      </c>
      <c r="F405" s="1" t="s">
        <v>747</v>
      </c>
      <c r="G405" s="1" t="s">
        <v>747</v>
      </c>
      <c r="H405" s="1" t="s">
        <v>747</v>
      </c>
      <c r="I405" s="1" t="s">
        <v>747</v>
      </c>
      <c r="J405" s="1"/>
    </row>
    <row r="406" spans="1:10" x14ac:dyDescent="0.25">
      <c r="A406" t="s">
        <v>754</v>
      </c>
      <c r="B406" s="1" t="s">
        <v>817</v>
      </c>
      <c r="C406" s="1" t="s">
        <v>63</v>
      </c>
      <c r="D406" s="1">
        <v>69156</v>
      </c>
      <c r="E406" s="1" t="s">
        <v>21</v>
      </c>
      <c r="F406" s="1" t="s">
        <v>1529</v>
      </c>
      <c r="G406" s="1" t="s">
        <v>42</v>
      </c>
      <c r="H406" s="1" t="s">
        <v>1960</v>
      </c>
      <c r="I406" s="1" t="s">
        <v>747</v>
      </c>
      <c r="J406" s="1"/>
    </row>
    <row r="407" spans="1:10" x14ac:dyDescent="0.25">
      <c r="A407" t="s">
        <v>1292</v>
      </c>
      <c r="B407" s="1" t="s">
        <v>817</v>
      </c>
      <c r="C407" s="1" t="s">
        <v>13</v>
      </c>
      <c r="D407" s="1">
        <v>36423</v>
      </c>
      <c r="E407" s="1" t="s">
        <v>16</v>
      </c>
      <c r="F407" s="1" t="s">
        <v>1409</v>
      </c>
      <c r="G407" s="1" t="s">
        <v>100</v>
      </c>
      <c r="H407" s="1" t="s">
        <v>1721</v>
      </c>
      <c r="I407" s="1">
        <v>20</v>
      </c>
      <c r="J407" s="1"/>
    </row>
    <row r="408" spans="1:10" x14ac:dyDescent="0.25">
      <c r="A408" t="s">
        <v>1373</v>
      </c>
      <c r="B408" s="1" t="s">
        <v>817</v>
      </c>
      <c r="C408" s="1" t="s">
        <v>812</v>
      </c>
      <c r="D408" s="1" t="s">
        <v>747</v>
      </c>
      <c r="E408" s="1" t="s">
        <v>747</v>
      </c>
      <c r="F408" s="1" t="s">
        <v>747</v>
      </c>
      <c r="G408" s="1" t="s">
        <v>747</v>
      </c>
      <c r="H408" s="1" t="s">
        <v>747</v>
      </c>
      <c r="I408" s="1" t="s">
        <v>747</v>
      </c>
      <c r="J408" s="1"/>
    </row>
    <row r="409" spans="1:10" x14ac:dyDescent="0.25">
      <c r="A409" t="s">
        <v>754</v>
      </c>
      <c r="B409" s="1" t="s">
        <v>1961</v>
      </c>
      <c r="C409" s="1" t="s">
        <v>72</v>
      </c>
      <c r="D409" s="1" t="s">
        <v>747</v>
      </c>
      <c r="E409" s="1" t="s">
        <v>747</v>
      </c>
      <c r="F409" s="1" t="s">
        <v>747</v>
      </c>
      <c r="G409" s="1" t="s">
        <v>747</v>
      </c>
      <c r="H409" s="1" t="s">
        <v>599</v>
      </c>
      <c r="I409" s="1">
        <v>25</v>
      </c>
      <c r="J409" s="1"/>
    </row>
    <row r="410" spans="1:10" x14ac:dyDescent="0.25">
      <c r="A410" t="s">
        <v>754</v>
      </c>
      <c r="B410" s="1" t="s">
        <v>1961</v>
      </c>
      <c r="C410" s="1" t="s">
        <v>49</v>
      </c>
      <c r="D410" s="1" t="s">
        <v>747</v>
      </c>
      <c r="E410" s="1" t="s">
        <v>747</v>
      </c>
      <c r="F410" s="1" t="s">
        <v>747</v>
      </c>
      <c r="G410" s="1" t="s">
        <v>747</v>
      </c>
      <c r="H410" s="1" t="s">
        <v>1706</v>
      </c>
      <c r="I410" s="1">
        <v>33</v>
      </c>
      <c r="J410" s="1"/>
    </row>
    <row r="411" spans="1:10" x14ac:dyDescent="0.25">
      <c r="A411" t="s">
        <v>1310</v>
      </c>
      <c r="B411" s="1" t="s">
        <v>1962</v>
      </c>
      <c r="C411" s="1" t="s">
        <v>1963</v>
      </c>
      <c r="D411" s="1" t="s">
        <v>747</v>
      </c>
      <c r="E411" s="1" t="s">
        <v>747</v>
      </c>
      <c r="F411" s="1" t="s">
        <v>747</v>
      </c>
      <c r="G411" s="1" t="s">
        <v>747</v>
      </c>
      <c r="H411" s="1" t="s">
        <v>747</v>
      </c>
      <c r="I411" s="1" t="s">
        <v>747</v>
      </c>
      <c r="J411" s="1"/>
    </row>
    <row r="412" spans="1:10" x14ac:dyDescent="0.25">
      <c r="A412" t="s">
        <v>1373</v>
      </c>
      <c r="B412" s="1" t="s">
        <v>1964</v>
      </c>
      <c r="C412" s="1" t="s">
        <v>85</v>
      </c>
      <c r="D412" s="1" t="s">
        <v>747</v>
      </c>
      <c r="E412" s="1" t="s">
        <v>747</v>
      </c>
      <c r="F412" s="1" t="s">
        <v>747</v>
      </c>
      <c r="G412" s="1" t="s">
        <v>747</v>
      </c>
      <c r="H412" s="1" t="s">
        <v>747</v>
      </c>
      <c r="I412" s="1" t="s">
        <v>747</v>
      </c>
      <c r="J412" s="1"/>
    </row>
    <row r="413" spans="1:10" x14ac:dyDescent="0.25">
      <c r="A413" t="s">
        <v>1310</v>
      </c>
      <c r="B413" s="1" t="s">
        <v>1964</v>
      </c>
      <c r="C413" s="1" t="s">
        <v>85</v>
      </c>
      <c r="D413" s="1" t="s">
        <v>747</v>
      </c>
      <c r="E413" s="1" t="s">
        <v>747</v>
      </c>
      <c r="F413" s="1" t="s">
        <v>747</v>
      </c>
      <c r="G413" s="1" t="s">
        <v>747</v>
      </c>
      <c r="H413" s="1" t="s">
        <v>747</v>
      </c>
      <c r="I413" s="1" t="s">
        <v>747</v>
      </c>
      <c r="J413" s="1"/>
    </row>
    <row r="414" spans="1:10" x14ac:dyDescent="0.25">
      <c r="A414" t="s">
        <v>1292</v>
      </c>
      <c r="B414" s="1" t="s">
        <v>1965</v>
      </c>
      <c r="C414" s="1" t="s">
        <v>1966</v>
      </c>
      <c r="D414" s="1">
        <v>53618</v>
      </c>
      <c r="E414" s="1" t="s">
        <v>90</v>
      </c>
      <c r="F414" s="1" t="s">
        <v>1967</v>
      </c>
      <c r="G414" s="1" t="s">
        <v>28</v>
      </c>
      <c r="H414" s="1" t="s">
        <v>1968</v>
      </c>
      <c r="I414" s="1">
        <v>27</v>
      </c>
      <c r="J414" s="1"/>
    </row>
    <row r="415" spans="1:10" x14ac:dyDescent="0.25">
      <c r="A415" t="s">
        <v>1373</v>
      </c>
      <c r="B415" s="1" t="s">
        <v>1969</v>
      </c>
      <c r="C415" s="1" t="s">
        <v>1970</v>
      </c>
      <c r="D415" s="1" t="s">
        <v>789</v>
      </c>
      <c r="E415" s="1" t="s">
        <v>789</v>
      </c>
      <c r="F415" s="1" t="s">
        <v>789</v>
      </c>
      <c r="G415" s="1" t="s">
        <v>789</v>
      </c>
      <c r="H415" s="1" t="s">
        <v>747</v>
      </c>
      <c r="I415" s="1" t="s">
        <v>747</v>
      </c>
      <c r="J415" s="1"/>
    </row>
    <row r="416" spans="1:10" x14ac:dyDescent="0.25">
      <c r="A416" t="s">
        <v>750</v>
      </c>
      <c r="B416" t="s">
        <v>1969</v>
      </c>
      <c r="C416" t="s">
        <v>79</v>
      </c>
    </row>
    <row r="417" spans="1:10" x14ac:dyDescent="0.25">
      <c r="A417" t="s">
        <v>754</v>
      </c>
      <c r="B417" s="1" t="s">
        <v>1971</v>
      </c>
      <c r="C417" s="1" t="s">
        <v>466</v>
      </c>
      <c r="D417" s="1" t="s">
        <v>747</v>
      </c>
      <c r="E417" s="1" t="s">
        <v>747</v>
      </c>
      <c r="F417" s="1" t="s">
        <v>747</v>
      </c>
      <c r="G417" s="1" t="s">
        <v>747</v>
      </c>
      <c r="H417" s="1" t="s">
        <v>747</v>
      </c>
      <c r="I417" s="1" t="s">
        <v>747</v>
      </c>
      <c r="J417" s="1"/>
    </row>
    <row r="418" spans="1:10" x14ac:dyDescent="0.25">
      <c r="A418" t="s">
        <v>1292</v>
      </c>
      <c r="B418" s="1" t="s">
        <v>1972</v>
      </c>
      <c r="C418" s="1" t="s">
        <v>1973</v>
      </c>
      <c r="D418" s="1" t="s">
        <v>747</v>
      </c>
      <c r="E418" s="1" t="s">
        <v>747</v>
      </c>
      <c r="F418" s="1" t="s">
        <v>747</v>
      </c>
      <c r="G418" s="1" t="s">
        <v>747</v>
      </c>
      <c r="H418" s="1" t="s">
        <v>747</v>
      </c>
      <c r="I418" s="1" t="s">
        <v>747</v>
      </c>
      <c r="J418" s="1"/>
    </row>
    <row r="419" spans="1:10" x14ac:dyDescent="0.25">
      <c r="A419" t="s">
        <v>750</v>
      </c>
      <c r="B419" t="s">
        <v>1974</v>
      </c>
      <c r="C419" t="s">
        <v>85</v>
      </c>
    </row>
    <row r="420" spans="1:10" x14ac:dyDescent="0.25">
      <c r="A420" t="s">
        <v>754</v>
      </c>
      <c r="B420" s="1" t="s">
        <v>1975</v>
      </c>
      <c r="C420" s="1" t="s">
        <v>18</v>
      </c>
      <c r="D420" s="1" t="s">
        <v>1976</v>
      </c>
      <c r="E420" s="1" t="s">
        <v>215</v>
      </c>
      <c r="F420" s="1" t="s">
        <v>747</v>
      </c>
      <c r="G420" s="1" t="s">
        <v>196</v>
      </c>
      <c r="H420" s="1" t="s">
        <v>1977</v>
      </c>
      <c r="I420" s="1" t="s">
        <v>747</v>
      </c>
      <c r="J420" s="1"/>
    </row>
    <row r="421" spans="1:10" x14ac:dyDescent="0.25">
      <c r="A421" t="s">
        <v>1373</v>
      </c>
      <c r="B421" s="1" t="s">
        <v>1975</v>
      </c>
      <c r="C421" s="1" t="s">
        <v>1978</v>
      </c>
      <c r="D421" s="1" t="s">
        <v>747</v>
      </c>
      <c r="E421" s="1" t="s">
        <v>747</v>
      </c>
      <c r="F421" s="1" t="s">
        <v>747</v>
      </c>
      <c r="G421" s="1" t="s">
        <v>747</v>
      </c>
      <c r="H421" s="1" t="s">
        <v>747</v>
      </c>
      <c r="I421" s="1" t="s">
        <v>747</v>
      </c>
      <c r="J421" s="1"/>
    </row>
    <row r="422" spans="1:10" x14ac:dyDescent="0.25">
      <c r="A422" t="s">
        <v>1310</v>
      </c>
      <c r="B422" s="1" t="s">
        <v>1979</v>
      </c>
      <c r="C422" s="1" t="s">
        <v>1980</v>
      </c>
      <c r="D422" s="1" t="s">
        <v>747</v>
      </c>
      <c r="E422" s="1" t="s">
        <v>747</v>
      </c>
      <c r="F422" s="1" t="s">
        <v>747</v>
      </c>
      <c r="G422" s="1" t="s">
        <v>747</v>
      </c>
      <c r="H422" s="1" t="s">
        <v>747</v>
      </c>
      <c r="I422" s="1" t="s">
        <v>747</v>
      </c>
      <c r="J422" s="1"/>
    </row>
    <row r="423" spans="1:10" x14ac:dyDescent="0.25">
      <c r="A423" t="s">
        <v>1310</v>
      </c>
      <c r="B423" s="1" t="s">
        <v>1981</v>
      </c>
      <c r="C423" s="1" t="s">
        <v>56</v>
      </c>
      <c r="D423" s="1" t="s">
        <v>747</v>
      </c>
      <c r="E423" s="1" t="s">
        <v>747</v>
      </c>
      <c r="F423" s="1" t="s">
        <v>747</v>
      </c>
      <c r="G423" s="1" t="s">
        <v>747</v>
      </c>
      <c r="H423" s="1" t="s">
        <v>747</v>
      </c>
      <c r="I423" s="1" t="s">
        <v>747</v>
      </c>
      <c r="J423" s="1"/>
    </row>
    <row r="424" spans="1:10" x14ac:dyDescent="0.25">
      <c r="A424" t="s">
        <v>1296</v>
      </c>
      <c r="B424" s="1" t="s">
        <v>1982</v>
      </c>
      <c r="C424" s="1" t="s">
        <v>1983</v>
      </c>
      <c r="D424" s="1">
        <v>50885</v>
      </c>
      <c r="E424" s="1" t="s">
        <v>21</v>
      </c>
      <c r="F424" s="1" t="s">
        <v>1423</v>
      </c>
      <c r="G424" s="1" t="s">
        <v>1984</v>
      </c>
      <c r="H424" s="1" t="s">
        <v>1985</v>
      </c>
      <c r="I424" s="1">
        <v>22</v>
      </c>
      <c r="J424" s="1"/>
    </row>
    <row r="425" spans="1:10" x14ac:dyDescent="0.25">
      <c r="A425" t="s">
        <v>1373</v>
      </c>
      <c r="B425" s="1" t="s">
        <v>1982</v>
      </c>
      <c r="C425" s="1" t="s">
        <v>1986</v>
      </c>
      <c r="D425" s="1" t="s">
        <v>747</v>
      </c>
      <c r="E425" s="1" t="s">
        <v>747</v>
      </c>
      <c r="F425" s="1" t="s">
        <v>747</v>
      </c>
      <c r="G425" s="1" t="s">
        <v>747</v>
      </c>
      <c r="H425" s="1" t="s">
        <v>747</v>
      </c>
      <c r="I425" s="1" t="s">
        <v>747</v>
      </c>
      <c r="J425" s="1"/>
    </row>
    <row r="426" spans="1:10" x14ac:dyDescent="0.25">
      <c r="A426" t="s">
        <v>1292</v>
      </c>
      <c r="B426" s="1" t="s">
        <v>1987</v>
      </c>
      <c r="C426" s="1" t="s">
        <v>54</v>
      </c>
      <c r="D426" s="1" t="s">
        <v>747</v>
      </c>
      <c r="E426" s="1" t="s">
        <v>747</v>
      </c>
      <c r="F426" s="1" t="s">
        <v>747</v>
      </c>
      <c r="G426" s="1" t="s">
        <v>747</v>
      </c>
      <c r="H426" s="1" t="s">
        <v>747</v>
      </c>
      <c r="I426" s="1" t="s">
        <v>747</v>
      </c>
      <c r="J426" s="1"/>
    </row>
    <row r="427" spans="1:10" x14ac:dyDescent="0.25">
      <c r="A427" t="s">
        <v>1296</v>
      </c>
      <c r="B427" s="1" t="s">
        <v>1988</v>
      </c>
      <c r="C427" s="1" t="s">
        <v>1989</v>
      </c>
      <c r="D427" s="1">
        <v>2384</v>
      </c>
      <c r="E427" s="1" t="s">
        <v>21</v>
      </c>
      <c r="F427" s="1" t="s">
        <v>1307</v>
      </c>
      <c r="G427" s="1" t="s">
        <v>1381</v>
      </c>
      <c r="H427" s="1" t="s">
        <v>1990</v>
      </c>
      <c r="I427" s="1">
        <v>18</v>
      </c>
      <c r="J427" s="1"/>
    </row>
    <row r="428" spans="1:10" x14ac:dyDescent="0.25">
      <c r="A428" t="s">
        <v>750</v>
      </c>
      <c r="B428" t="s">
        <v>1988</v>
      </c>
      <c r="C428" t="s">
        <v>1991</v>
      </c>
    </row>
    <row r="429" spans="1:10" x14ac:dyDescent="0.25">
      <c r="A429" t="s">
        <v>1292</v>
      </c>
      <c r="B429" s="1" t="s">
        <v>1992</v>
      </c>
      <c r="C429" s="1" t="s">
        <v>228</v>
      </c>
      <c r="D429" s="1" t="s">
        <v>747</v>
      </c>
      <c r="E429" s="1" t="s">
        <v>747</v>
      </c>
      <c r="F429" s="1" t="s">
        <v>747</v>
      </c>
      <c r="G429" s="1" t="s">
        <v>747</v>
      </c>
      <c r="H429" s="1" t="s">
        <v>747</v>
      </c>
      <c r="I429" s="1" t="s">
        <v>747</v>
      </c>
      <c r="J429" s="1"/>
    </row>
    <row r="430" spans="1:10" x14ac:dyDescent="0.25">
      <c r="A430" t="s">
        <v>754</v>
      </c>
      <c r="B430" s="1" t="s">
        <v>839</v>
      </c>
      <c r="C430" s="1" t="s">
        <v>85</v>
      </c>
      <c r="D430" s="1">
        <v>534435</v>
      </c>
      <c r="E430" s="1" t="s">
        <v>21</v>
      </c>
      <c r="F430" s="1" t="s">
        <v>1993</v>
      </c>
      <c r="G430" s="1" t="s">
        <v>1994</v>
      </c>
      <c r="H430" s="1" t="s">
        <v>1995</v>
      </c>
      <c r="I430" s="1">
        <v>20</v>
      </c>
      <c r="J430" s="1"/>
    </row>
    <row r="431" spans="1:10" x14ac:dyDescent="0.25">
      <c r="A431" t="s">
        <v>754</v>
      </c>
      <c r="B431" s="1" t="s">
        <v>839</v>
      </c>
      <c r="C431" s="1" t="s">
        <v>160</v>
      </c>
      <c r="D431" s="1">
        <v>60120</v>
      </c>
      <c r="E431" s="1" t="s">
        <v>21</v>
      </c>
      <c r="F431" s="1" t="s">
        <v>1996</v>
      </c>
      <c r="G431" s="1" t="s">
        <v>932</v>
      </c>
      <c r="H431" s="1" t="s">
        <v>1997</v>
      </c>
      <c r="I431" s="1">
        <v>32</v>
      </c>
      <c r="J431" s="1"/>
    </row>
    <row r="432" spans="1:10" x14ac:dyDescent="0.25">
      <c r="A432" t="s">
        <v>1310</v>
      </c>
      <c r="B432" s="1" t="s">
        <v>1998</v>
      </c>
      <c r="C432" s="1" t="s">
        <v>135</v>
      </c>
      <c r="D432" s="1" t="s">
        <v>747</v>
      </c>
      <c r="E432" s="1" t="s">
        <v>747</v>
      </c>
      <c r="F432" s="1" t="s">
        <v>747</v>
      </c>
      <c r="G432" s="1" t="s">
        <v>747</v>
      </c>
      <c r="H432" s="1" t="s">
        <v>747</v>
      </c>
      <c r="I432" s="1" t="s">
        <v>747</v>
      </c>
      <c r="J432" s="1"/>
    </row>
    <row r="433" spans="1:10" x14ac:dyDescent="0.25">
      <c r="A433" t="s">
        <v>754</v>
      </c>
      <c r="B433" s="1" t="s">
        <v>1999</v>
      </c>
      <c r="C433" s="1" t="s">
        <v>30</v>
      </c>
      <c r="D433" s="1">
        <v>1047</v>
      </c>
      <c r="E433" s="1" t="s">
        <v>21</v>
      </c>
      <c r="F433" s="1" t="s">
        <v>1384</v>
      </c>
      <c r="G433" s="1" t="s">
        <v>1288</v>
      </c>
      <c r="H433" s="1" t="s">
        <v>2000</v>
      </c>
      <c r="I433" s="1">
        <v>29</v>
      </c>
      <c r="J433" s="1"/>
    </row>
    <row r="434" spans="1:10" x14ac:dyDescent="0.25">
      <c r="A434" t="s">
        <v>754</v>
      </c>
      <c r="B434" s="1" t="s">
        <v>2001</v>
      </c>
      <c r="C434" s="1" t="s">
        <v>2002</v>
      </c>
      <c r="D434" s="1" t="s">
        <v>2003</v>
      </c>
      <c r="E434" s="1" t="s">
        <v>21</v>
      </c>
      <c r="F434" s="1" t="s">
        <v>927</v>
      </c>
      <c r="G434" s="1" t="s">
        <v>1288</v>
      </c>
      <c r="H434" s="1" t="s">
        <v>2004</v>
      </c>
      <c r="I434" s="1">
        <v>29</v>
      </c>
      <c r="J434" s="1"/>
    </row>
    <row r="435" spans="1:10" x14ac:dyDescent="0.25">
      <c r="A435" t="s">
        <v>754</v>
      </c>
      <c r="B435" s="1" t="s">
        <v>869</v>
      </c>
      <c r="C435" s="1" t="s">
        <v>2005</v>
      </c>
      <c r="D435" s="1">
        <v>305337</v>
      </c>
      <c r="E435" s="1" t="s">
        <v>90</v>
      </c>
      <c r="F435" s="1" t="s">
        <v>1634</v>
      </c>
      <c r="G435" s="1" t="s">
        <v>1288</v>
      </c>
      <c r="H435" s="1" t="s">
        <v>2006</v>
      </c>
      <c r="I435" s="1">
        <v>23</v>
      </c>
    </row>
    <row r="436" spans="1:10" x14ac:dyDescent="0.25">
      <c r="A436" t="s">
        <v>1296</v>
      </c>
      <c r="B436" s="1" t="s">
        <v>869</v>
      </c>
      <c r="C436" s="1" t="s">
        <v>2007</v>
      </c>
      <c r="D436" s="1">
        <v>241571</v>
      </c>
      <c r="E436" s="1" t="s">
        <v>21</v>
      </c>
      <c r="F436" s="1" t="s">
        <v>1531</v>
      </c>
      <c r="G436" s="1" t="s">
        <v>2008</v>
      </c>
      <c r="H436" s="1" t="s">
        <v>1289</v>
      </c>
      <c r="I436" s="1" t="s">
        <v>747</v>
      </c>
    </row>
    <row r="437" spans="1:10" x14ac:dyDescent="0.25">
      <c r="A437" t="s">
        <v>1373</v>
      </c>
      <c r="B437" s="1" t="s">
        <v>869</v>
      </c>
      <c r="C437" s="1" t="s">
        <v>2009</v>
      </c>
      <c r="D437" s="1" t="s">
        <v>747</v>
      </c>
      <c r="E437" s="1" t="s">
        <v>747</v>
      </c>
      <c r="F437" s="1" t="s">
        <v>747</v>
      </c>
      <c r="G437" s="1" t="s">
        <v>747</v>
      </c>
      <c r="H437" s="1" t="s">
        <v>747</v>
      </c>
      <c r="I437" s="1" t="s">
        <v>747</v>
      </c>
    </row>
    <row r="438" spans="1:10" x14ac:dyDescent="0.25">
      <c r="A438" t="s">
        <v>750</v>
      </c>
      <c r="B438" t="s">
        <v>2010</v>
      </c>
      <c r="C438" t="s">
        <v>49</v>
      </c>
    </row>
    <row r="439" spans="1:10" x14ac:dyDescent="0.25">
      <c r="A439" t="s">
        <v>754</v>
      </c>
      <c r="B439" s="1" t="s">
        <v>2011</v>
      </c>
      <c r="C439" s="1" t="s">
        <v>49</v>
      </c>
      <c r="D439" s="1">
        <v>154894</v>
      </c>
      <c r="E439" s="1" t="s">
        <v>215</v>
      </c>
      <c r="F439" s="1" t="s">
        <v>2012</v>
      </c>
      <c r="G439" s="1" t="s">
        <v>196</v>
      </c>
      <c r="H439" s="1" t="s">
        <v>2013</v>
      </c>
      <c r="I439" s="1">
        <v>28</v>
      </c>
    </row>
    <row r="440" spans="1:10" x14ac:dyDescent="0.25">
      <c r="A440" t="s">
        <v>1292</v>
      </c>
      <c r="B440" s="1" t="s">
        <v>2014</v>
      </c>
      <c r="C440" s="1" t="s">
        <v>865</v>
      </c>
      <c r="D440" s="1" t="s">
        <v>747</v>
      </c>
      <c r="E440" s="1" t="s">
        <v>747</v>
      </c>
      <c r="F440" s="1" t="s">
        <v>747</v>
      </c>
      <c r="G440" s="1" t="s">
        <v>747</v>
      </c>
      <c r="H440" s="1" t="s">
        <v>747</v>
      </c>
      <c r="I440" s="1" t="s">
        <v>747</v>
      </c>
    </row>
    <row r="441" spans="1:10" x14ac:dyDescent="0.25">
      <c r="A441" t="s">
        <v>754</v>
      </c>
      <c r="B441" s="1" t="s">
        <v>2015</v>
      </c>
      <c r="C441" s="1" t="s">
        <v>85</v>
      </c>
      <c r="D441" s="1">
        <v>32477</v>
      </c>
      <c r="E441" s="1" t="s">
        <v>215</v>
      </c>
      <c r="F441" s="1" t="s">
        <v>2016</v>
      </c>
      <c r="G441" s="1" t="s">
        <v>196</v>
      </c>
      <c r="H441" s="1" t="s">
        <v>2017</v>
      </c>
      <c r="I441" s="1">
        <v>16</v>
      </c>
    </row>
    <row r="442" spans="1:10" x14ac:dyDescent="0.25">
      <c r="A442" t="s">
        <v>754</v>
      </c>
      <c r="B442" s="1" t="s">
        <v>755</v>
      </c>
      <c r="C442" s="1" t="s">
        <v>89</v>
      </c>
      <c r="D442" s="1" t="s">
        <v>747</v>
      </c>
      <c r="E442" s="1" t="s">
        <v>747</v>
      </c>
      <c r="F442" s="1" t="s">
        <v>747</v>
      </c>
      <c r="G442" s="1" t="s">
        <v>747</v>
      </c>
      <c r="H442" s="1" t="s">
        <v>747</v>
      </c>
      <c r="I442" s="1" t="s">
        <v>747</v>
      </c>
    </row>
    <row r="443" spans="1:10" x14ac:dyDescent="0.25">
      <c r="A443" t="s">
        <v>754</v>
      </c>
      <c r="B443" s="1" t="s">
        <v>755</v>
      </c>
      <c r="C443" s="1" t="s">
        <v>49</v>
      </c>
      <c r="D443" s="1" t="s">
        <v>747</v>
      </c>
      <c r="E443" s="1" t="s">
        <v>747</v>
      </c>
      <c r="F443" s="1" t="s">
        <v>747</v>
      </c>
      <c r="G443" s="1" t="s">
        <v>747</v>
      </c>
      <c r="H443" s="1" t="s">
        <v>747</v>
      </c>
      <c r="I443" s="1" t="s">
        <v>747</v>
      </c>
    </row>
    <row r="444" spans="1:10" x14ac:dyDescent="0.25">
      <c r="A444" t="s">
        <v>1292</v>
      </c>
      <c r="B444" s="1" t="s">
        <v>755</v>
      </c>
      <c r="C444" s="1" t="s">
        <v>2018</v>
      </c>
      <c r="D444" s="1" t="s">
        <v>747</v>
      </c>
      <c r="E444" s="1" t="s">
        <v>747</v>
      </c>
      <c r="F444" s="1" t="s">
        <v>747</v>
      </c>
      <c r="G444" s="1" t="s">
        <v>747</v>
      </c>
      <c r="H444" s="1" t="s">
        <v>747</v>
      </c>
      <c r="I444" s="1" t="s">
        <v>747</v>
      </c>
    </row>
    <row r="445" spans="1:10" x14ac:dyDescent="0.25">
      <c r="A445" t="s">
        <v>1310</v>
      </c>
      <c r="B445" s="1" t="s">
        <v>755</v>
      </c>
      <c r="C445" s="1" t="s">
        <v>228</v>
      </c>
      <c r="D445" s="1" t="s">
        <v>747</v>
      </c>
      <c r="E445" s="1" t="s">
        <v>747</v>
      </c>
      <c r="F445" s="1" t="s">
        <v>747</v>
      </c>
      <c r="G445" s="1" t="s">
        <v>747</v>
      </c>
      <c r="H445" s="1" t="s">
        <v>747</v>
      </c>
      <c r="I445" s="1" t="s">
        <v>747</v>
      </c>
    </row>
    <row r="446" spans="1:10" x14ac:dyDescent="0.25">
      <c r="A446" t="s">
        <v>750</v>
      </c>
      <c r="B446" t="s">
        <v>755</v>
      </c>
      <c r="C446" t="s">
        <v>30</v>
      </c>
    </row>
    <row r="447" spans="1:10" x14ac:dyDescent="0.25">
      <c r="A447" t="s">
        <v>754</v>
      </c>
      <c r="B447" s="1" t="s">
        <v>2019</v>
      </c>
      <c r="C447" s="1" t="s">
        <v>89</v>
      </c>
      <c r="D447" s="1">
        <v>20517</v>
      </c>
      <c r="E447" s="1" t="s">
        <v>21</v>
      </c>
      <c r="F447" s="1" t="s">
        <v>1439</v>
      </c>
      <c r="G447" s="1" t="s">
        <v>100</v>
      </c>
      <c r="H447" s="1" t="s">
        <v>1730</v>
      </c>
      <c r="I447" s="1" t="s">
        <v>747</v>
      </c>
    </row>
    <row r="448" spans="1:10" x14ac:dyDescent="0.25">
      <c r="A448" t="s">
        <v>754</v>
      </c>
      <c r="B448" s="1" t="s">
        <v>2019</v>
      </c>
      <c r="C448" s="1" t="s">
        <v>18</v>
      </c>
      <c r="D448" s="1" t="s">
        <v>747</v>
      </c>
      <c r="E448" s="1" t="s">
        <v>747</v>
      </c>
      <c r="F448" s="1" t="s">
        <v>747</v>
      </c>
      <c r="G448" s="1" t="s">
        <v>747</v>
      </c>
      <c r="H448" s="1" t="s">
        <v>747</v>
      </c>
      <c r="I448" s="1" t="s">
        <v>747</v>
      </c>
    </row>
    <row r="449" spans="1:9" x14ac:dyDescent="0.25">
      <c r="A449" t="s">
        <v>754</v>
      </c>
      <c r="B449" s="1" t="s">
        <v>2019</v>
      </c>
      <c r="C449" s="1" t="s">
        <v>228</v>
      </c>
      <c r="D449" s="1">
        <v>235261</v>
      </c>
      <c r="E449" s="1" t="s">
        <v>21</v>
      </c>
      <c r="F449" s="1" t="s">
        <v>1409</v>
      </c>
      <c r="G449" s="1" t="s">
        <v>730</v>
      </c>
      <c r="H449" s="1" t="s">
        <v>2020</v>
      </c>
      <c r="I449" s="1">
        <v>31</v>
      </c>
    </row>
    <row r="450" spans="1:9" x14ac:dyDescent="0.25">
      <c r="A450" t="s">
        <v>1310</v>
      </c>
      <c r="B450" s="1" t="s">
        <v>2019</v>
      </c>
      <c r="C450" s="1" t="s">
        <v>135</v>
      </c>
      <c r="D450" s="1" t="s">
        <v>747</v>
      </c>
      <c r="E450" s="1" t="s">
        <v>747</v>
      </c>
      <c r="F450" s="1" t="s">
        <v>747</v>
      </c>
      <c r="G450" s="1" t="s">
        <v>747</v>
      </c>
      <c r="H450" s="1" t="s">
        <v>747</v>
      </c>
      <c r="I450" s="1" t="s">
        <v>747</v>
      </c>
    </row>
    <row r="451" spans="1:9" x14ac:dyDescent="0.25">
      <c r="A451" t="s">
        <v>754</v>
      </c>
      <c r="B451" s="1" t="s">
        <v>798</v>
      </c>
      <c r="C451" s="1" t="s">
        <v>186</v>
      </c>
      <c r="D451" s="1" t="s">
        <v>747</v>
      </c>
      <c r="E451" s="1" t="s">
        <v>747</v>
      </c>
      <c r="F451" s="1" t="s">
        <v>747</v>
      </c>
      <c r="G451" s="1" t="s">
        <v>747</v>
      </c>
      <c r="H451" s="1" t="s">
        <v>747</v>
      </c>
      <c r="I451" s="1" t="s">
        <v>747</v>
      </c>
    </row>
    <row r="452" spans="1:9" x14ac:dyDescent="0.25">
      <c r="A452" t="s">
        <v>1373</v>
      </c>
      <c r="B452" s="1" t="s">
        <v>2021</v>
      </c>
      <c r="C452" s="1" t="s">
        <v>45</v>
      </c>
      <c r="D452" s="1" t="s">
        <v>747</v>
      </c>
      <c r="E452" s="1" t="s">
        <v>747</v>
      </c>
      <c r="F452" s="1" t="s">
        <v>747</v>
      </c>
      <c r="G452" s="1" t="s">
        <v>747</v>
      </c>
      <c r="H452" s="1" t="s">
        <v>747</v>
      </c>
      <c r="I452" s="1" t="s">
        <v>747</v>
      </c>
    </row>
    <row r="453" spans="1:9" x14ac:dyDescent="0.25">
      <c r="A453" t="s">
        <v>750</v>
      </c>
      <c r="B453" t="s">
        <v>760</v>
      </c>
      <c r="C453" t="s">
        <v>1411</v>
      </c>
    </row>
    <row r="454" spans="1:9" x14ac:dyDescent="0.25">
      <c r="A454" t="s">
        <v>754</v>
      </c>
      <c r="B454" s="1" t="s">
        <v>2022</v>
      </c>
      <c r="C454" s="1" t="s">
        <v>49</v>
      </c>
      <c r="D454" s="1">
        <v>306725</v>
      </c>
      <c r="E454" s="1" t="s">
        <v>16</v>
      </c>
      <c r="F454" s="1" t="s">
        <v>1316</v>
      </c>
      <c r="G454" s="1" t="s">
        <v>1288</v>
      </c>
      <c r="H454" s="1" t="s">
        <v>2000</v>
      </c>
      <c r="I454" s="1" t="s">
        <v>747</v>
      </c>
    </row>
    <row r="455" spans="1:9" x14ac:dyDescent="0.25">
      <c r="A455" t="s">
        <v>754</v>
      </c>
      <c r="B455" s="1" t="s">
        <v>2023</v>
      </c>
      <c r="C455" s="1" t="s">
        <v>178</v>
      </c>
      <c r="D455" s="1">
        <v>32857</v>
      </c>
      <c r="E455" s="1" t="s">
        <v>21</v>
      </c>
      <c r="F455" s="1" t="s">
        <v>1523</v>
      </c>
      <c r="G455" s="1" t="s">
        <v>1288</v>
      </c>
      <c r="H455" s="1" t="s">
        <v>2024</v>
      </c>
      <c r="I455" s="1" t="s">
        <v>747</v>
      </c>
    </row>
    <row r="456" spans="1:9" x14ac:dyDescent="0.25">
      <c r="A456" t="s">
        <v>1292</v>
      </c>
      <c r="B456" s="1" t="s">
        <v>2023</v>
      </c>
      <c r="C456" s="1" t="s">
        <v>186</v>
      </c>
      <c r="D456" s="1" t="s">
        <v>747</v>
      </c>
      <c r="E456" s="1" t="s">
        <v>747</v>
      </c>
      <c r="F456" s="1" t="s">
        <v>747</v>
      </c>
      <c r="G456" s="1" t="s">
        <v>747</v>
      </c>
      <c r="H456" s="1" t="s">
        <v>747</v>
      </c>
      <c r="I456" s="1" t="s">
        <v>747</v>
      </c>
    </row>
    <row r="457" spans="1:9" x14ac:dyDescent="0.25">
      <c r="A457" t="s">
        <v>1292</v>
      </c>
      <c r="B457" s="1" t="s">
        <v>2023</v>
      </c>
      <c r="C457" s="1" t="s">
        <v>156</v>
      </c>
      <c r="D457" s="1" t="s">
        <v>747</v>
      </c>
      <c r="E457" s="1" t="s">
        <v>747</v>
      </c>
      <c r="F457" s="1" t="s">
        <v>747</v>
      </c>
      <c r="G457" s="1" t="s">
        <v>747</v>
      </c>
      <c r="H457" s="1">
        <v>1917</v>
      </c>
      <c r="I457" s="1" t="s">
        <v>747</v>
      </c>
    </row>
    <row r="458" spans="1:9" x14ac:dyDescent="0.25">
      <c r="A458" t="s">
        <v>750</v>
      </c>
      <c r="B458" t="s">
        <v>2023</v>
      </c>
      <c r="C458" t="s">
        <v>2025</v>
      </c>
    </row>
    <row r="459" spans="1:9" x14ac:dyDescent="0.25">
      <c r="A459" t="s">
        <v>754</v>
      </c>
      <c r="B459" s="1" t="s">
        <v>2026</v>
      </c>
      <c r="C459" s="1" t="s">
        <v>25</v>
      </c>
      <c r="D459" s="1" t="s">
        <v>747</v>
      </c>
      <c r="E459" s="1" t="s">
        <v>747</v>
      </c>
      <c r="F459" s="1" t="s">
        <v>747</v>
      </c>
      <c r="G459" s="1" t="s">
        <v>747</v>
      </c>
      <c r="H459" s="1" t="s">
        <v>747</v>
      </c>
      <c r="I459" s="1" t="s">
        <v>747</v>
      </c>
    </row>
    <row r="460" spans="1:9" x14ac:dyDescent="0.25">
      <c r="A460" t="s">
        <v>754</v>
      </c>
      <c r="B460" s="1" t="s">
        <v>807</v>
      </c>
      <c r="C460" s="1" t="s">
        <v>250</v>
      </c>
      <c r="D460" s="1" t="s">
        <v>747</v>
      </c>
      <c r="E460" s="1" t="s">
        <v>747</v>
      </c>
      <c r="F460" s="1" t="s">
        <v>747</v>
      </c>
      <c r="G460" s="1" t="s">
        <v>747</v>
      </c>
      <c r="H460" s="1" t="s">
        <v>747</v>
      </c>
      <c r="I460" s="1" t="s">
        <v>747</v>
      </c>
    </row>
    <row r="461" spans="1:9" x14ac:dyDescent="0.25">
      <c r="A461" t="s">
        <v>1292</v>
      </c>
      <c r="B461" s="1" t="s">
        <v>807</v>
      </c>
      <c r="C461" s="1" t="s">
        <v>106</v>
      </c>
      <c r="D461" s="1">
        <v>38956</v>
      </c>
      <c r="E461" s="1" t="s">
        <v>77</v>
      </c>
      <c r="F461" s="1" t="s">
        <v>731</v>
      </c>
      <c r="G461" s="1" t="s">
        <v>100</v>
      </c>
      <c r="H461" s="1" t="s">
        <v>2027</v>
      </c>
      <c r="I461" s="1">
        <v>22</v>
      </c>
    </row>
    <row r="462" spans="1:9" x14ac:dyDescent="0.25">
      <c r="A462" t="s">
        <v>1373</v>
      </c>
      <c r="B462" s="1" t="s">
        <v>807</v>
      </c>
      <c r="C462" s="1" t="s">
        <v>13</v>
      </c>
      <c r="D462" s="1" t="s">
        <v>747</v>
      </c>
      <c r="E462" s="1" t="s">
        <v>747</v>
      </c>
      <c r="F462" s="1" t="s">
        <v>747</v>
      </c>
      <c r="G462" s="1" t="s">
        <v>747</v>
      </c>
      <c r="H462" s="1" t="s">
        <v>747</v>
      </c>
      <c r="I462" s="1" t="s">
        <v>747</v>
      </c>
    </row>
    <row r="463" spans="1:9" x14ac:dyDescent="0.25">
      <c r="A463" t="s">
        <v>754</v>
      </c>
      <c r="B463" s="1" t="s">
        <v>2028</v>
      </c>
      <c r="C463" s="1" t="s">
        <v>228</v>
      </c>
      <c r="D463" s="1">
        <v>300070</v>
      </c>
      <c r="E463" s="1" t="s">
        <v>16</v>
      </c>
      <c r="F463" s="1" t="s">
        <v>2029</v>
      </c>
      <c r="G463" s="1" t="s">
        <v>110</v>
      </c>
      <c r="H463" s="1" t="s">
        <v>747</v>
      </c>
      <c r="I463" s="1" t="s">
        <v>747</v>
      </c>
    </row>
    <row r="464" spans="1:9" x14ac:dyDescent="0.25">
      <c r="A464" t="s">
        <v>750</v>
      </c>
      <c r="B464" t="s">
        <v>2030</v>
      </c>
      <c r="C464" t="s">
        <v>1541</v>
      </c>
    </row>
    <row r="465" spans="1:11" x14ac:dyDescent="0.25">
      <c r="A465" t="s">
        <v>1310</v>
      </c>
      <c r="B465" s="1" t="s">
        <v>2031</v>
      </c>
      <c r="C465" s="1" t="s">
        <v>45</v>
      </c>
      <c r="D465" s="1" t="s">
        <v>747</v>
      </c>
      <c r="E465" s="1" t="s">
        <v>747</v>
      </c>
      <c r="F465" s="1" t="s">
        <v>747</v>
      </c>
      <c r="G465" s="1" t="s">
        <v>747</v>
      </c>
      <c r="H465" s="1" t="s">
        <v>747</v>
      </c>
      <c r="I465" s="1" t="s">
        <v>747</v>
      </c>
    </row>
    <row r="466" spans="1:11" x14ac:dyDescent="0.25">
      <c r="A466" t="s">
        <v>754</v>
      </c>
      <c r="B466" s="1" t="s">
        <v>2032</v>
      </c>
      <c r="C466" s="1" t="s">
        <v>25</v>
      </c>
      <c r="D466" s="1">
        <v>19107</v>
      </c>
      <c r="E466" s="1" t="s">
        <v>21</v>
      </c>
      <c r="F466" s="1" t="s">
        <v>1590</v>
      </c>
      <c r="G466" s="1" t="s">
        <v>100</v>
      </c>
      <c r="H466" s="1" t="s">
        <v>2033</v>
      </c>
      <c r="I466" s="1">
        <v>20</v>
      </c>
    </row>
    <row r="467" spans="1:11" x14ac:dyDescent="0.25">
      <c r="A467" t="s">
        <v>754</v>
      </c>
      <c r="B467" s="1" t="s">
        <v>2034</v>
      </c>
      <c r="C467" s="1" t="s">
        <v>54</v>
      </c>
      <c r="D467" s="1">
        <v>33198</v>
      </c>
      <c r="E467" s="1" t="s">
        <v>21</v>
      </c>
      <c r="F467" s="1" t="s">
        <v>1303</v>
      </c>
      <c r="G467" s="1" t="s">
        <v>1288</v>
      </c>
      <c r="H467" s="1" t="s">
        <v>2035</v>
      </c>
      <c r="I467" s="1">
        <v>31</v>
      </c>
    </row>
    <row r="468" spans="1:11" x14ac:dyDescent="0.25">
      <c r="A468" t="s">
        <v>754</v>
      </c>
      <c r="B468" s="1" t="s">
        <v>2034</v>
      </c>
      <c r="C468" s="1" t="s">
        <v>72</v>
      </c>
      <c r="D468" s="1">
        <v>116848</v>
      </c>
      <c r="E468" s="1" t="s">
        <v>2036</v>
      </c>
      <c r="F468" s="1" t="s">
        <v>2037</v>
      </c>
      <c r="G468" s="1" t="s">
        <v>218</v>
      </c>
      <c r="H468" s="1" t="s">
        <v>2038</v>
      </c>
      <c r="I468" s="1">
        <v>19</v>
      </c>
    </row>
    <row r="469" spans="1:11" x14ac:dyDescent="0.25">
      <c r="A469" t="s">
        <v>754</v>
      </c>
      <c r="B469" s="1" t="s">
        <v>2034</v>
      </c>
      <c r="C469" s="1" t="s">
        <v>25</v>
      </c>
      <c r="D469" s="1" t="s">
        <v>747</v>
      </c>
      <c r="E469" s="1" t="s">
        <v>747</v>
      </c>
      <c r="F469" s="1" t="s">
        <v>747</v>
      </c>
      <c r="G469" s="1" t="s">
        <v>747</v>
      </c>
      <c r="H469" s="1" t="s">
        <v>747</v>
      </c>
      <c r="I469" s="1" t="s">
        <v>747</v>
      </c>
    </row>
    <row r="470" spans="1:11" x14ac:dyDescent="0.25">
      <c r="A470" t="s">
        <v>754</v>
      </c>
      <c r="B470" s="1" t="s">
        <v>2034</v>
      </c>
      <c r="C470" s="1" t="s">
        <v>2018</v>
      </c>
      <c r="D470" s="1">
        <v>28932</v>
      </c>
      <c r="E470" s="1" t="s">
        <v>21</v>
      </c>
      <c r="F470" s="1" t="s">
        <v>731</v>
      </c>
      <c r="G470" s="1" t="s">
        <v>1288</v>
      </c>
      <c r="H470" s="1" t="s">
        <v>2039</v>
      </c>
      <c r="I470" s="1">
        <v>21</v>
      </c>
    </row>
    <row r="471" spans="1:11" x14ac:dyDescent="0.25">
      <c r="A471" t="s">
        <v>1373</v>
      </c>
      <c r="B471" s="1" t="s">
        <v>2034</v>
      </c>
      <c r="C471" s="1" t="s">
        <v>2040</v>
      </c>
      <c r="D471" s="1" t="s">
        <v>747</v>
      </c>
      <c r="E471" s="1" t="s">
        <v>747</v>
      </c>
      <c r="F471" s="1" t="s">
        <v>747</v>
      </c>
      <c r="G471" s="1" t="s">
        <v>789</v>
      </c>
      <c r="H471" s="1" t="s">
        <v>747</v>
      </c>
      <c r="I471" s="1" t="s">
        <v>747</v>
      </c>
    </row>
    <row r="472" spans="1:11" x14ac:dyDescent="0.25">
      <c r="A472" t="s">
        <v>754</v>
      </c>
      <c r="B472" s="1" t="s">
        <v>768</v>
      </c>
      <c r="C472" s="1" t="s">
        <v>18</v>
      </c>
      <c r="D472" s="1" t="s">
        <v>747</v>
      </c>
      <c r="E472" s="1" t="s">
        <v>747</v>
      </c>
      <c r="F472" s="1" t="s">
        <v>747</v>
      </c>
      <c r="G472" s="1" t="s">
        <v>747</v>
      </c>
      <c r="H472" s="1" t="s">
        <v>747</v>
      </c>
      <c r="I472" s="1" t="s">
        <v>747</v>
      </c>
    </row>
    <row r="473" spans="1:11" x14ac:dyDescent="0.25">
      <c r="A473" t="s">
        <v>754</v>
      </c>
      <c r="B473" s="1" t="s">
        <v>2041</v>
      </c>
      <c r="C473" s="1" t="s">
        <v>810</v>
      </c>
      <c r="D473" s="1" t="s">
        <v>747</v>
      </c>
      <c r="E473" s="1" t="s">
        <v>747</v>
      </c>
      <c r="F473" s="1" t="s">
        <v>747</v>
      </c>
      <c r="G473" s="1" t="s">
        <v>747</v>
      </c>
      <c r="H473" s="1" t="s">
        <v>747</v>
      </c>
      <c r="I473" s="1" t="s">
        <v>747</v>
      </c>
    </row>
    <row r="474" spans="1:11" x14ac:dyDescent="0.25">
      <c r="A474" t="s">
        <v>754</v>
      </c>
      <c r="B474" s="1" t="s">
        <v>2041</v>
      </c>
      <c r="C474" s="1" t="s">
        <v>135</v>
      </c>
      <c r="D474" s="1" t="s">
        <v>747</v>
      </c>
      <c r="E474" s="1" t="s">
        <v>747</v>
      </c>
      <c r="F474" s="1" t="s">
        <v>747</v>
      </c>
      <c r="G474" s="1" t="s">
        <v>747</v>
      </c>
      <c r="H474" s="1" t="s">
        <v>2042</v>
      </c>
      <c r="I474" s="1">
        <v>35</v>
      </c>
    </row>
    <row r="475" spans="1:11" x14ac:dyDescent="0.25">
      <c r="A475" t="s">
        <v>1292</v>
      </c>
      <c r="B475" s="1" t="s">
        <v>2043</v>
      </c>
      <c r="C475" s="1" t="s">
        <v>829</v>
      </c>
      <c r="D475" s="1">
        <v>28132</v>
      </c>
      <c r="E475" s="1" t="s">
        <v>21</v>
      </c>
      <c r="F475" s="1" t="s">
        <v>1911</v>
      </c>
      <c r="G475" s="1" t="s">
        <v>36</v>
      </c>
      <c r="H475" s="1" t="s">
        <v>2044</v>
      </c>
      <c r="I475" s="1" t="s">
        <v>747</v>
      </c>
    </row>
    <row r="476" spans="1:11" x14ac:dyDescent="0.25">
      <c r="A476" t="s">
        <v>754</v>
      </c>
      <c r="B476" s="1" t="s">
        <v>2045</v>
      </c>
      <c r="C476" s="1" t="s">
        <v>2046</v>
      </c>
      <c r="D476" s="1">
        <v>34390</v>
      </c>
      <c r="E476" s="1" t="s">
        <v>21</v>
      </c>
      <c r="F476" s="1" t="s">
        <v>1423</v>
      </c>
      <c r="G476" s="1" t="s">
        <v>1288</v>
      </c>
      <c r="H476" s="1" t="s">
        <v>2047</v>
      </c>
      <c r="I476" s="1">
        <v>36</v>
      </c>
    </row>
    <row r="477" spans="1:11" x14ac:dyDescent="0.25">
      <c r="A477" t="s">
        <v>1310</v>
      </c>
      <c r="B477" s="1" t="s">
        <v>2045</v>
      </c>
      <c r="C477" s="1" t="s">
        <v>2048</v>
      </c>
      <c r="D477" s="1" t="s">
        <v>747</v>
      </c>
      <c r="E477" s="1" t="s">
        <v>747</v>
      </c>
      <c r="F477" s="1" t="s">
        <v>747</v>
      </c>
      <c r="G477" s="1" t="s">
        <v>747</v>
      </c>
      <c r="H477" s="1" t="s">
        <v>747</v>
      </c>
      <c r="I477" s="1" t="s">
        <v>747</v>
      </c>
    </row>
    <row r="478" spans="1:11" x14ac:dyDescent="0.25">
      <c r="A478" t="s">
        <v>754</v>
      </c>
      <c r="B478" s="1" t="s">
        <v>2049</v>
      </c>
      <c r="C478" s="1" t="s">
        <v>791</v>
      </c>
      <c r="D478" s="1">
        <v>18113</v>
      </c>
      <c r="E478" s="1" t="s">
        <v>21</v>
      </c>
      <c r="F478" s="1" t="s">
        <v>734</v>
      </c>
      <c r="G478" s="1" t="s">
        <v>2050</v>
      </c>
      <c r="H478" s="1" t="s">
        <v>1308</v>
      </c>
      <c r="I478" s="1">
        <v>23</v>
      </c>
      <c r="K478" s="1"/>
    </row>
    <row r="479" spans="1:11" x14ac:dyDescent="0.25">
      <c r="A479" t="s">
        <v>1310</v>
      </c>
      <c r="B479" s="1" t="s">
        <v>2049</v>
      </c>
      <c r="C479" s="1" t="s">
        <v>2051</v>
      </c>
      <c r="D479" s="1" t="s">
        <v>747</v>
      </c>
      <c r="E479" s="1" t="s">
        <v>747</v>
      </c>
      <c r="F479" s="1" t="s">
        <v>747</v>
      </c>
      <c r="G479" s="1" t="s">
        <v>747</v>
      </c>
      <c r="H479" s="1" t="s">
        <v>747</v>
      </c>
      <c r="I479" s="1" t="s">
        <v>747</v>
      </c>
      <c r="K479" s="1"/>
    </row>
    <row r="480" spans="1:11" x14ac:dyDescent="0.25">
      <c r="A480" t="s">
        <v>1310</v>
      </c>
      <c r="B480" s="1" t="s">
        <v>2049</v>
      </c>
      <c r="C480" s="1" t="s">
        <v>361</v>
      </c>
      <c r="D480" s="1" t="s">
        <v>747</v>
      </c>
      <c r="E480" s="1" t="s">
        <v>747</v>
      </c>
      <c r="F480" s="1" t="s">
        <v>747</v>
      </c>
      <c r="G480" s="1" t="s">
        <v>747</v>
      </c>
      <c r="H480" s="1" t="s">
        <v>747</v>
      </c>
      <c r="I480" s="1" t="s">
        <v>747</v>
      </c>
      <c r="K480" s="1"/>
    </row>
    <row r="481" spans="1:11" x14ac:dyDescent="0.25">
      <c r="A481" t="s">
        <v>754</v>
      </c>
      <c r="B481" s="1" t="s">
        <v>2052</v>
      </c>
      <c r="C481" s="1" t="s">
        <v>106</v>
      </c>
      <c r="D481" s="1" t="s">
        <v>747</v>
      </c>
      <c r="E481" s="1" t="s">
        <v>747</v>
      </c>
      <c r="F481" s="1" t="s">
        <v>747</v>
      </c>
      <c r="G481" s="1" t="s">
        <v>747</v>
      </c>
      <c r="H481" s="1" t="s">
        <v>747</v>
      </c>
      <c r="I481" s="1" t="s">
        <v>747</v>
      </c>
      <c r="K481" s="1"/>
    </row>
    <row r="482" spans="1:11" x14ac:dyDescent="0.25">
      <c r="A482" t="s">
        <v>754</v>
      </c>
      <c r="B482" s="1" t="s">
        <v>2053</v>
      </c>
      <c r="C482" s="1" t="s">
        <v>49</v>
      </c>
      <c r="D482" s="1">
        <v>20526</v>
      </c>
      <c r="E482" s="1" t="s">
        <v>16</v>
      </c>
      <c r="F482" s="1" t="s">
        <v>1423</v>
      </c>
      <c r="G482" s="1" t="s">
        <v>1328</v>
      </c>
      <c r="H482" s="1" t="s">
        <v>2054</v>
      </c>
      <c r="I482" s="1">
        <v>21</v>
      </c>
      <c r="K482" s="1"/>
    </row>
    <row r="483" spans="1:11" x14ac:dyDescent="0.25">
      <c r="A483" t="s">
        <v>754</v>
      </c>
      <c r="B483" s="1" t="s">
        <v>836</v>
      </c>
      <c r="C483" s="1" t="s">
        <v>464</v>
      </c>
      <c r="D483" s="1" t="s">
        <v>2055</v>
      </c>
      <c r="E483" s="1" t="s">
        <v>99</v>
      </c>
      <c r="F483" s="1" t="s">
        <v>927</v>
      </c>
      <c r="G483" s="1" t="s">
        <v>1288</v>
      </c>
      <c r="H483" s="1" t="s">
        <v>1317</v>
      </c>
      <c r="I483" s="1" t="s">
        <v>747</v>
      </c>
      <c r="K483" s="1"/>
    </row>
    <row r="484" spans="1:11" x14ac:dyDescent="0.25">
      <c r="A484" t="s">
        <v>754</v>
      </c>
      <c r="B484" s="1" t="s">
        <v>836</v>
      </c>
      <c r="C484" s="1" t="s">
        <v>120</v>
      </c>
      <c r="D484" s="1" t="s">
        <v>747</v>
      </c>
      <c r="E484" s="1" t="s">
        <v>747</v>
      </c>
      <c r="F484" s="1" t="s">
        <v>747</v>
      </c>
      <c r="G484" s="1" t="s">
        <v>747</v>
      </c>
      <c r="H484" s="1" t="s">
        <v>747</v>
      </c>
      <c r="I484" s="1" t="s">
        <v>747</v>
      </c>
      <c r="K484" s="1"/>
    </row>
    <row r="485" spans="1:11" x14ac:dyDescent="0.25">
      <c r="A485" t="s">
        <v>1292</v>
      </c>
      <c r="B485" s="1" t="s">
        <v>836</v>
      </c>
      <c r="C485" s="1" t="s">
        <v>2056</v>
      </c>
      <c r="D485" s="1">
        <v>242983</v>
      </c>
      <c r="E485" s="1" t="s">
        <v>21</v>
      </c>
      <c r="F485" s="1" t="s">
        <v>1439</v>
      </c>
      <c r="G485" s="1" t="s">
        <v>42</v>
      </c>
      <c r="H485" s="1" t="s">
        <v>2057</v>
      </c>
      <c r="I485" s="1" t="s">
        <v>747</v>
      </c>
      <c r="K485" s="1"/>
    </row>
    <row r="486" spans="1:11" x14ac:dyDescent="0.25">
      <c r="A486" t="s">
        <v>754</v>
      </c>
      <c r="B486" s="1" t="s">
        <v>825</v>
      </c>
      <c r="C486" s="1" t="s">
        <v>49</v>
      </c>
      <c r="D486" s="1">
        <v>235165</v>
      </c>
      <c r="E486" s="1" t="s">
        <v>21</v>
      </c>
      <c r="F486" s="1" t="s">
        <v>1634</v>
      </c>
      <c r="G486" s="1" t="s">
        <v>1591</v>
      </c>
      <c r="H486" s="1" t="s">
        <v>2058</v>
      </c>
      <c r="I486" s="1">
        <v>20</v>
      </c>
      <c r="K486" s="1"/>
    </row>
    <row r="487" spans="1:11" x14ac:dyDescent="0.25">
      <c r="A487" t="s">
        <v>754</v>
      </c>
      <c r="B487" s="1" t="s">
        <v>825</v>
      </c>
      <c r="C487" s="1" t="s">
        <v>2059</v>
      </c>
      <c r="D487" s="1" t="s">
        <v>747</v>
      </c>
      <c r="E487" s="1" t="s">
        <v>747</v>
      </c>
      <c r="F487" s="1" t="s">
        <v>747</v>
      </c>
      <c r="G487" s="1" t="s">
        <v>747</v>
      </c>
      <c r="H487" s="1" t="s">
        <v>2060</v>
      </c>
      <c r="I487" s="1">
        <v>25</v>
      </c>
      <c r="K487" s="1"/>
    </row>
    <row r="488" spans="1:11" x14ac:dyDescent="0.25">
      <c r="A488" t="s">
        <v>754</v>
      </c>
      <c r="B488" s="1" t="s">
        <v>825</v>
      </c>
      <c r="C488" s="1" t="s">
        <v>812</v>
      </c>
      <c r="D488" s="1">
        <v>575</v>
      </c>
      <c r="E488" s="1" t="s">
        <v>21</v>
      </c>
      <c r="F488" s="1" t="s">
        <v>1371</v>
      </c>
      <c r="G488" s="1" t="s">
        <v>1288</v>
      </c>
      <c r="H488" s="1" t="s">
        <v>2061</v>
      </c>
      <c r="I488" s="1">
        <v>26</v>
      </c>
      <c r="K488" s="1"/>
    </row>
    <row r="489" spans="1:11" x14ac:dyDescent="0.25">
      <c r="A489" t="s">
        <v>1292</v>
      </c>
      <c r="B489" s="1" t="s">
        <v>825</v>
      </c>
      <c r="C489" s="1" t="s">
        <v>186</v>
      </c>
      <c r="D489" s="1" t="s">
        <v>747</v>
      </c>
      <c r="E489" s="1" t="s">
        <v>747</v>
      </c>
      <c r="F489" s="1" t="s">
        <v>747</v>
      </c>
      <c r="G489" s="1" t="s">
        <v>747</v>
      </c>
      <c r="H489" s="1" t="s">
        <v>747</v>
      </c>
      <c r="I489" s="1" t="s">
        <v>747</v>
      </c>
      <c r="K489" s="1"/>
    </row>
    <row r="490" spans="1:11" x14ac:dyDescent="0.25">
      <c r="A490" t="s">
        <v>1292</v>
      </c>
      <c r="B490" s="1" t="s">
        <v>825</v>
      </c>
      <c r="C490" s="1" t="s">
        <v>72</v>
      </c>
      <c r="D490" s="1" t="s">
        <v>747</v>
      </c>
      <c r="E490" s="1" t="s">
        <v>747</v>
      </c>
      <c r="F490" s="1" t="s">
        <v>747</v>
      </c>
      <c r="G490" s="1" t="s">
        <v>747</v>
      </c>
      <c r="H490" s="1" t="s">
        <v>747</v>
      </c>
      <c r="I490" s="1" t="s">
        <v>747</v>
      </c>
      <c r="K490" s="1"/>
    </row>
    <row r="491" spans="1:11" x14ac:dyDescent="0.25">
      <c r="A491" t="s">
        <v>1310</v>
      </c>
      <c r="B491" s="1" t="s">
        <v>825</v>
      </c>
      <c r="C491" s="1" t="s">
        <v>1581</v>
      </c>
      <c r="D491" s="1" t="s">
        <v>747</v>
      </c>
      <c r="E491" s="1" t="s">
        <v>747</v>
      </c>
      <c r="F491" s="1" t="s">
        <v>747</v>
      </c>
      <c r="G491" s="1" t="s">
        <v>747</v>
      </c>
      <c r="H491" s="1" t="s">
        <v>747</v>
      </c>
      <c r="I491" s="1" t="s">
        <v>747</v>
      </c>
      <c r="K491" s="1"/>
    </row>
    <row r="492" spans="1:11" x14ac:dyDescent="0.25">
      <c r="A492" t="s">
        <v>754</v>
      </c>
      <c r="B492" s="1" t="s">
        <v>2062</v>
      </c>
      <c r="C492" s="1" t="s">
        <v>764</v>
      </c>
      <c r="D492" s="1">
        <v>24333</v>
      </c>
      <c r="E492" s="1" t="s">
        <v>90</v>
      </c>
      <c r="F492" s="1" t="s">
        <v>1453</v>
      </c>
      <c r="G492" s="1" t="s">
        <v>2063</v>
      </c>
      <c r="H492" s="1" t="s">
        <v>1486</v>
      </c>
      <c r="I492" s="1">
        <v>27</v>
      </c>
      <c r="K492" s="1"/>
    </row>
    <row r="493" spans="1:11" x14ac:dyDescent="0.25">
      <c r="A493" t="s">
        <v>1296</v>
      </c>
      <c r="B493" s="1" t="s">
        <v>2064</v>
      </c>
      <c r="C493" s="1" t="s">
        <v>472</v>
      </c>
      <c r="D493" s="1" t="s">
        <v>747</v>
      </c>
      <c r="E493" s="1" t="s">
        <v>747</v>
      </c>
      <c r="F493" s="1" t="s">
        <v>747</v>
      </c>
      <c r="G493" s="1" t="s">
        <v>747</v>
      </c>
      <c r="H493" s="1" t="s">
        <v>747</v>
      </c>
      <c r="I493" s="1" t="s">
        <v>747</v>
      </c>
      <c r="K493" s="1"/>
    </row>
    <row r="494" spans="1:11" x14ac:dyDescent="0.25">
      <c r="A494" t="s">
        <v>1373</v>
      </c>
      <c r="B494" s="1" t="s">
        <v>2064</v>
      </c>
      <c r="C494" s="1" t="s">
        <v>472</v>
      </c>
      <c r="D494" s="1" t="s">
        <v>747</v>
      </c>
      <c r="E494" s="1" t="s">
        <v>747</v>
      </c>
      <c r="F494" s="1" t="s">
        <v>747</v>
      </c>
      <c r="G494" s="1" t="s">
        <v>747</v>
      </c>
      <c r="H494" s="1" t="s">
        <v>747</v>
      </c>
      <c r="I494" s="1" t="s">
        <v>747</v>
      </c>
      <c r="K494" s="1"/>
    </row>
    <row r="495" spans="1:11" x14ac:dyDescent="0.25">
      <c r="A495" t="s">
        <v>1373</v>
      </c>
      <c r="B495" s="1" t="s">
        <v>2064</v>
      </c>
      <c r="C495" s="1" t="s">
        <v>2065</v>
      </c>
      <c r="D495" s="1" t="s">
        <v>747</v>
      </c>
      <c r="E495" s="1" t="s">
        <v>747</v>
      </c>
      <c r="F495" s="1" t="s">
        <v>747</v>
      </c>
      <c r="G495" s="1" t="s">
        <v>747</v>
      </c>
      <c r="H495" s="1" t="s">
        <v>747</v>
      </c>
      <c r="I495" s="1" t="s">
        <v>747</v>
      </c>
      <c r="K495" s="1"/>
    </row>
    <row r="496" spans="1:11" x14ac:dyDescent="0.25">
      <c r="A496" t="s">
        <v>754</v>
      </c>
      <c r="B496" s="1" t="s">
        <v>2066</v>
      </c>
      <c r="C496" s="1" t="s">
        <v>842</v>
      </c>
      <c r="D496" s="1">
        <v>75803</v>
      </c>
      <c r="E496" s="1" t="s">
        <v>21</v>
      </c>
      <c r="F496" s="1" t="s">
        <v>747</v>
      </c>
      <c r="G496" s="1" t="s">
        <v>171</v>
      </c>
      <c r="H496" s="1" t="s">
        <v>2067</v>
      </c>
      <c r="I496" s="1">
        <v>26</v>
      </c>
      <c r="K496" s="1"/>
    </row>
    <row r="497" spans="1:11" x14ac:dyDescent="0.25">
      <c r="A497" t="s">
        <v>750</v>
      </c>
      <c r="B497" t="s">
        <v>2068</v>
      </c>
      <c r="C497" t="s">
        <v>186</v>
      </c>
      <c r="K497" s="1"/>
    </row>
    <row r="498" spans="1:11" x14ac:dyDescent="0.25">
      <c r="A498" t="s">
        <v>750</v>
      </c>
      <c r="B498" t="s">
        <v>2068</v>
      </c>
      <c r="C498" t="s">
        <v>49</v>
      </c>
      <c r="K498" s="1"/>
    </row>
    <row r="499" spans="1:11" x14ac:dyDescent="0.25">
      <c r="A499" t="s">
        <v>754</v>
      </c>
      <c r="B499" s="1" t="s">
        <v>2069</v>
      </c>
      <c r="C499" s="1" t="s">
        <v>147</v>
      </c>
      <c r="D499" s="1">
        <v>27182</v>
      </c>
      <c r="E499" s="1" t="s">
        <v>21</v>
      </c>
      <c r="F499" s="1" t="s">
        <v>1303</v>
      </c>
      <c r="G499" s="1" t="s">
        <v>1288</v>
      </c>
      <c r="H499" s="1" t="s">
        <v>1317</v>
      </c>
      <c r="I499" s="1">
        <v>23</v>
      </c>
      <c r="K499" s="1"/>
    </row>
    <row r="500" spans="1:11" x14ac:dyDescent="0.25">
      <c r="A500" t="s">
        <v>754</v>
      </c>
      <c r="B500" s="1" t="s">
        <v>2070</v>
      </c>
      <c r="C500" s="1" t="s">
        <v>52</v>
      </c>
      <c r="D500" s="1">
        <v>7071</v>
      </c>
      <c r="E500" s="1" t="s">
        <v>21</v>
      </c>
      <c r="F500" s="1" t="s">
        <v>731</v>
      </c>
      <c r="G500" s="1" t="s">
        <v>2071</v>
      </c>
      <c r="H500" s="1" t="s">
        <v>2072</v>
      </c>
      <c r="I500" s="1">
        <v>29</v>
      </c>
      <c r="K500" s="1"/>
    </row>
    <row r="501" spans="1:11" x14ac:dyDescent="0.25">
      <c r="A501" t="s">
        <v>1292</v>
      </c>
      <c r="B501" s="1" t="s">
        <v>2070</v>
      </c>
      <c r="C501" s="1" t="s">
        <v>135</v>
      </c>
      <c r="D501" s="1">
        <v>19926</v>
      </c>
      <c r="E501" s="1" t="s">
        <v>21</v>
      </c>
      <c r="F501" s="1" t="s">
        <v>1663</v>
      </c>
      <c r="G501" s="1" t="s">
        <v>100</v>
      </c>
      <c r="H501" s="1" t="s">
        <v>2073</v>
      </c>
      <c r="I501" s="1">
        <v>20</v>
      </c>
      <c r="K501" s="1"/>
    </row>
    <row r="502" spans="1:11" x14ac:dyDescent="0.25">
      <c r="A502" t="s">
        <v>1310</v>
      </c>
      <c r="B502" s="1" t="s">
        <v>888</v>
      </c>
      <c r="C502" s="1" t="s">
        <v>2074</v>
      </c>
      <c r="D502" s="1" t="s">
        <v>747</v>
      </c>
      <c r="E502" s="1" t="s">
        <v>747</v>
      </c>
      <c r="F502" s="1" t="s">
        <v>747</v>
      </c>
      <c r="G502" s="1" t="s">
        <v>747</v>
      </c>
      <c r="H502" s="1" t="s">
        <v>747</v>
      </c>
      <c r="I502" s="1" t="s">
        <v>747</v>
      </c>
      <c r="K502" s="1"/>
    </row>
    <row r="503" spans="1:11" x14ac:dyDescent="0.25">
      <c r="A503" t="s">
        <v>1310</v>
      </c>
      <c r="B503" s="1" t="s">
        <v>888</v>
      </c>
      <c r="C503" s="1" t="s">
        <v>2075</v>
      </c>
      <c r="D503" s="1" t="s">
        <v>747</v>
      </c>
      <c r="E503" s="1" t="s">
        <v>747</v>
      </c>
      <c r="F503" s="1" t="s">
        <v>747</v>
      </c>
      <c r="G503" s="1" t="s">
        <v>747</v>
      </c>
      <c r="H503" s="1" t="s">
        <v>747</v>
      </c>
      <c r="I503" s="1" t="s">
        <v>747</v>
      </c>
      <c r="K503" s="1"/>
    </row>
    <row r="504" spans="1:11" x14ac:dyDescent="0.25">
      <c r="A504" t="s">
        <v>754</v>
      </c>
      <c r="B504" s="1" t="s">
        <v>2076</v>
      </c>
      <c r="C504" s="1" t="s">
        <v>85</v>
      </c>
      <c r="D504" s="1" t="s">
        <v>747</v>
      </c>
      <c r="E504" s="1" t="s">
        <v>1321</v>
      </c>
      <c r="F504" s="1" t="s">
        <v>734</v>
      </c>
      <c r="G504" s="1" t="s">
        <v>1288</v>
      </c>
      <c r="H504" s="1" t="s">
        <v>1430</v>
      </c>
      <c r="I504" s="1">
        <v>22</v>
      </c>
      <c r="K504" s="1"/>
    </row>
    <row r="505" spans="1:11" x14ac:dyDescent="0.25">
      <c r="A505" t="s">
        <v>754</v>
      </c>
      <c r="B505" s="1" t="s">
        <v>2077</v>
      </c>
      <c r="C505" s="1" t="s">
        <v>25</v>
      </c>
      <c r="D505" s="1">
        <v>44999</v>
      </c>
      <c r="E505" s="1" t="s">
        <v>21</v>
      </c>
      <c r="F505" s="1" t="s">
        <v>1898</v>
      </c>
      <c r="G505" s="1" t="s">
        <v>100</v>
      </c>
      <c r="H505" s="1" t="s">
        <v>1856</v>
      </c>
      <c r="I505" s="1" t="s">
        <v>747</v>
      </c>
      <c r="K505" s="1"/>
    </row>
    <row r="506" spans="1:11" x14ac:dyDescent="0.25">
      <c r="A506" t="s">
        <v>1310</v>
      </c>
      <c r="B506" s="1" t="s">
        <v>887</v>
      </c>
      <c r="C506" s="1" t="s">
        <v>2078</v>
      </c>
      <c r="D506" s="1" t="s">
        <v>747</v>
      </c>
      <c r="E506" s="1" t="s">
        <v>747</v>
      </c>
      <c r="F506" s="1" t="s">
        <v>747</v>
      </c>
      <c r="G506" s="1" t="s">
        <v>747</v>
      </c>
      <c r="H506" s="1" t="s">
        <v>747</v>
      </c>
      <c r="I506" s="1" t="s">
        <v>747</v>
      </c>
      <c r="K506" s="1"/>
    </row>
    <row r="507" spans="1:11" x14ac:dyDescent="0.25">
      <c r="A507" t="s">
        <v>1292</v>
      </c>
      <c r="B507" s="1" t="s">
        <v>2079</v>
      </c>
      <c r="C507" s="1" t="s">
        <v>2080</v>
      </c>
      <c r="D507" s="1">
        <v>22852</v>
      </c>
      <c r="E507" s="1" t="s">
        <v>90</v>
      </c>
      <c r="F507" s="1" t="s">
        <v>1409</v>
      </c>
      <c r="G507" s="1" t="s">
        <v>713</v>
      </c>
      <c r="H507" s="1" t="s">
        <v>2081</v>
      </c>
      <c r="I507" s="1" t="s">
        <v>747</v>
      </c>
      <c r="K507" s="1"/>
    </row>
    <row r="508" spans="1:11" x14ac:dyDescent="0.25">
      <c r="A508" t="s">
        <v>1310</v>
      </c>
      <c r="B508" s="1" t="s">
        <v>2083</v>
      </c>
      <c r="C508" s="1" t="s">
        <v>228</v>
      </c>
      <c r="D508" s="1" t="s">
        <v>747</v>
      </c>
      <c r="E508" s="1" t="s">
        <v>747</v>
      </c>
      <c r="F508" s="1" t="s">
        <v>747</v>
      </c>
      <c r="G508" s="1" t="s">
        <v>747</v>
      </c>
      <c r="H508" s="1" t="s">
        <v>747</v>
      </c>
      <c r="I508" s="1" t="s">
        <v>747</v>
      </c>
      <c r="K508" s="1"/>
    </row>
    <row r="509" spans="1:11" x14ac:dyDescent="0.25">
      <c r="A509" t="s">
        <v>754</v>
      </c>
      <c r="B509" s="1" t="s">
        <v>2084</v>
      </c>
      <c r="C509" s="1" t="s">
        <v>765</v>
      </c>
      <c r="D509" s="1">
        <v>235196</v>
      </c>
      <c r="E509" s="1" t="s">
        <v>16</v>
      </c>
      <c r="F509" s="1" t="s">
        <v>1429</v>
      </c>
      <c r="G509" s="1" t="s">
        <v>1591</v>
      </c>
      <c r="H509" s="1" t="s">
        <v>2085</v>
      </c>
      <c r="I509" s="1">
        <v>27</v>
      </c>
      <c r="K509" s="1"/>
    </row>
    <row r="510" spans="1:11" x14ac:dyDescent="0.25">
      <c r="A510" t="s">
        <v>754</v>
      </c>
      <c r="B510" s="1" t="s">
        <v>2084</v>
      </c>
      <c r="C510" s="1" t="s">
        <v>2086</v>
      </c>
      <c r="D510" s="1" t="s">
        <v>747</v>
      </c>
      <c r="E510" s="1" t="s">
        <v>747</v>
      </c>
      <c r="F510" s="1" t="s">
        <v>747</v>
      </c>
      <c r="G510" s="1" t="s">
        <v>747</v>
      </c>
      <c r="H510" s="1" t="s">
        <v>747</v>
      </c>
      <c r="I510" s="1" t="s">
        <v>747</v>
      </c>
      <c r="K510" s="1"/>
    </row>
    <row r="511" spans="1:11" x14ac:dyDescent="0.25">
      <c r="A511" t="s">
        <v>754</v>
      </c>
      <c r="B511" s="1" t="s">
        <v>2084</v>
      </c>
      <c r="C511" s="1" t="s">
        <v>30</v>
      </c>
      <c r="D511" s="1">
        <v>537</v>
      </c>
      <c r="E511" s="1" t="s">
        <v>90</v>
      </c>
      <c r="F511" s="1" t="s">
        <v>1439</v>
      </c>
      <c r="G511" s="1" t="s">
        <v>42</v>
      </c>
      <c r="H511" s="1" t="s">
        <v>2087</v>
      </c>
      <c r="I511" s="1">
        <v>30</v>
      </c>
      <c r="K511" s="1"/>
    </row>
    <row r="512" spans="1:11" x14ac:dyDescent="0.25">
      <c r="A512" t="s">
        <v>1292</v>
      </c>
      <c r="B512" s="1" t="s">
        <v>799</v>
      </c>
      <c r="C512" s="1" t="s">
        <v>2088</v>
      </c>
      <c r="D512" s="1">
        <v>65744</v>
      </c>
      <c r="E512" s="1" t="s">
        <v>21</v>
      </c>
      <c r="F512" s="1" t="s">
        <v>1529</v>
      </c>
      <c r="G512" s="1" t="s">
        <v>42</v>
      </c>
      <c r="H512" s="1" t="s">
        <v>2089</v>
      </c>
      <c r="I512" s="1">
        <v>19</v>
      </c>
      <c r="K512" s="1"/>
    </row>
    <row r="513" spans="1:11" x14ac:dyDescent="0.25">
      <c r="A513" t="s">
        <v>1310</v>
      </c>
      <c r="B513" s="1" t="s">
        <v>799</v>
      </c>
      <c r="C513" s="1" t="s">
        <v>838</v>
      </c>
      <c r="D513" s="1" t="s">
        <v>747</v>
      </c>
      <c r="E513" s="1" t="s">
        <v>747</v>
      </c>
      <c r="F513" s="1" t="s">
        <v>747</v>
      </c>
      <c r="G513" s="1" t="s">
        <v>747</v>
      </c>
      <c r="H513" s="1" t="s">
        <v>747</v>
      </c>
      <c r="I513" s="1" t="s">
        <v>747</v>
      </c>
      <c r="K513" s="1"/>
    </row>
    <row r="514" spans="1:11" x14ac:dyDescent="0.25">
      <c r="A514" t="s">
        <v>1310</v>
      </c>
      <c r="B514" s="1" t="s">
        <v>799</v>
      </c>
      <c r="C514" s="1" t="s">
        <v>18</v>
      </c>
      <c r="D514" s="1" t="s">
        <v>747</v>
      </c>
      <c r="E514" s="1" t="s">
        <v>747</v>
      </c>
      <c r="F514" s="1" t="s">
        <v>747</v>
      </c>
      <c r="G514" s="1" t="s">
        <v>747</v>
      </c>
      <c r="H514" s="1" t="s">
        <v>747</v>
      </c>
      <c r="I514" s="1" t="s">
        <v>747</v>
      </c>
      <c r="K514" s="1"/>
    </row>
    <row r="515" spans="1:11" x14ac:dyDescent="0.25">
      <c r="A515" t="s">
        <v>750</v>
      </c>
      <c r="B515" t="s">
        <v>799</v>
      </c>
      <c r="C515" t="s">
        <v>72</v>
      </c>
      <c r="K515" s="1"/>
    </row>
    <row r="516" spans="1:11" x14ac:dyDescent="0.25">
      <c r="A516" t="s">
        <v>754</v>
      </c>
      <c r="B516" s="1" t="s">
        <v>2090</v>
      </c>
      <c r="C516" s="1" t="s">
        <v>147</v>
      </c>
      <c r="D516" s="1">
        <v>75652</v>
      </c>
      <c r="E516" s="1" t="s">
        <v>21</v>
      </c>
      <c r="F516" s="1" t="s">
        <v>2091</v>
      </c>
      <c r="G516" s="1" t="s">
        <v>171</v>
      </c>
      <c r="H516" s="1" t="s">
        <v>2092</v>
      </c>
      <c r="I516" s="1" t="s">
        <v>747</v>
      </c>
      <c r="K516" s="1"/>
    </row>
    <row r="517" spans="1:11" x14ac:dyDescent="0.25">
      <c r="A517" t="s">
        <v>1292</v>
      </c>
      <c r="B517" s="1" t="s">
        <v>2093</v>
      </c>
      <c r="C517" s="1" t="s">
        <v>18</v>
      </c>
      <c r="D517" s="1" t="s">
        <v>2094</v>
      </c>
      <c r="E517" s="1" t="s">
        <v>21</v>
      </c>
      <c r="F517" s="1" t="s">
        <v>1303</v>
      </c>
      <c r="G517" s="1" t="s">
        <v>355</v>
      </c>
      <c r="H517" s="1" t="s">
        <v>2095</v>
      </c>
      <c r="I517" s="1">
        <v>19</v>
      </c>
      <c r="K517" s="1"/>
    </row>
    <row r="518" spans="1:11" x14ac:dyDescent="0.25">
      <c r="A518" t="s">
        <v>1373</v>
      </c>
      <c r="B518" s="1" t="s">
        <v>2096</v>
      </c>
      <c r="C518" s="1" t="s">
        <v>2097</v>
      </c>
      <c r="D518" s="1" t="s">
        <v>747</v>
      </c>
      <c r="E518" s="1" t="s">
        <v>747</v>
      </c>
      <c r="F518" s="1" t="s">
        <v>747</v>
      </c>
      <c r="G518" s="1" t="s">
        <v>747</v>
      </c>
      <c r="H518" s="1" t="s">
        <v>747</v>
      </c>
      <c r="I518" s="1" t="s">
        <v>747</v>
      </c>
      <c r="K518" s="1"/>
    </row>
    <row r="519" spans="1:11" x14ac:dyDescent="0.25">
      <c r="A519" t="s">
        <v>1310</v>
      </c>
      <c r="B519" s="1" t="s">
        <v>2096</v>
      </c>
      <c r="C519" s="1" t="s">
        <v>43</v>
      </c>
      <c r="D519" s="1" t="s">
        <v>747</v>
      </c>
      <c r="E519" s="1" t="s">
        <v>747</v>
      </c>
      <c r="F519" s="1" t="s">
        <v>747</v>
      </c>
      <c r="G519" s="1" t="s">
        <v>747</v>
      </c>
      <c r="H519" s="1" t="s">
        <v>747</v>
      </c>
      <c r="I519" s="1" t="s">
        <v>747</v>
      </c>
      <c r="K519" s="1"/>
    </row>
    <row r="520" spans="1:11" x14ac:dyDescent="0.25">
      <c r="A520" t="s">
        <v>1310</v>
      </c>
      <c r="B520" s="1" t="s">
        <v>2096</v>
      </c>
      <c r="C520" s="1" t="s">
        <v>2097</v>
      </c>
      <c r="D520" s="1" t="s">
        <v>747</v>
      </c>
      <c r="E520" s="1" t="s">
        <v>747</v>
      </c>
      <c r="F520" s="1" t="s">
        <v>747</v>
      </c>
      <c r="G520" s="1" t="s">
        <v>747</v>
      </c>
      <c r="H520" s="1" t="s">
        <v>747</v>
      </c>
      <c r="I520" s="1" t="s">
        <v>747</v>
      </c>
      <c r="K520" s="1"/>
    </row>
    <row r="521" spans="1:11" x14ac:dyDescent="0.25">
      <c r="A521" t="s">
        <v>1373</v>
      </c>
      <c r="B521" s="1" t="s">
        <v>2098</v>
      </c>
      <c r="C521" s="1" t="s">
        <v>2099</v>
      </c>
      <c r="D521" s="1" t="s">
        <v>747</v>
      </c>
      <c r="E521" s="1" t="s">
        <v>747</v>
      </c>
      <c r="F521" s="1" t="s">
        <v>747</v>
      </c>
      <c r="G521" s="1" t="s">
        <v>747</v>
      </c>
      <c r="H521" s="1" t="s">
        <v>747</v>
      </c>
      <c r="I521" s="1" t="s">
        <v>747</v>
      </c>
      <c r="K521" s="1"/>
    </row>
    <row r="522" spans="1:11" x14ac:dyDescent="0.25">
      <c r="A522" t="s">
        <v>1310</v>
      </c>
      <c r="B522" s="1" t="s">
        <v>2098</v>
      </c>
      <c r="C522" s="1" t="s">
        <v>120</v>
      </c>
      <c r="D522" s="1" t="s">
        <v>747</v>
      </c>
      <c r="E522" s="1" t="s">
        <v>747</v>
      </c>
      <c r="F522" s="1" t="s">
        <v>747</v>
      </c>
      <c r="G522" s="1" t="s">
        <v>747</v>
      </c>
      <c r="H522" s="1" t="s">
        <v>747</v>
      </c>
      <c r="I522" s="1" t="s">
        <v>747</v>
      </c>
      <c r="K522" s="1"/>
    </row>
    <row r="523" spans="1:11" x14ac:dyDescent="0.25">
      <c r="A523" t="s">
        <v>1310</v>
      </c>
      <c r="B523" s="1" t="s">
        <v>2100</v>
      </c>
      <c r="C523" s="1" t="s">
        <v>506</v>
      </c>
      <c r="D523" s="1" t="s">
        <v>747</v>
      </c>
      <c r="E523" s="1" t="s">
        <v>747</v>
      </c>
      <c r="F523" s="1" t="s">
        <v>747</v>
      </c>
      <c r="G523" s="1" t="s">
        <v>747</v>
      </c>
      <c r="H523" s="1" t="s">
        <v>747</v>
      </c>
      <c r="I523" s="1" t="s">
        <v>747</v>
      </c>
      <c r="K523" s="1"/>
    </row>
    <row r="524" spans="1:11" x14ac:dyDescent="0.25">
      <c r="A524" t="s">
        <v>1292</v>
      </c>
      <c r="B524" s="1" t="s">
        <v>800</v>
      </c>
      <c r="C524" s="1" t="s">
        <v>2101</v>
      </c>
      <c r="D524" s="1" t="s">
        <v>747</v>
      </c>
      <c r="E524" s="1" t="s">
        <v>747</v>
      </c>
      <c r="F524" s="1" t="s">
        <v>747</v>
      </c>
      <c r="G524" s="1" t="s">
        <v>747</v>
      </c>
      <c r="H524" s="1" t="s">
        <v>2102</v>
      </c>
      <c r="I524" s="1">
        <v>29</v>
      </c>
      <c r="K524" s="1"/>
    </row>
    <row r="525" spans="1:11" x14ac:dyDescent="0.25">
      <c r="A525" t="s">
        <v>1310</v>
      </c>
      <c r="B525" s="1" t="s">
        <v>800</v>
      </c>
      <c r="C525" s="1" t="s">
        <v>466</v>
      </c>
      <c r="D525" s="1" t="s">
        <v>747</v>
      </c>
      <c r="E525" s="1" t="s">
        <v>747</v>
      </c>
      <c r="F525" s="1" t="s">
        <v>747</v>
      </c>
      <c r="G525" s="1" t="s">
        <v>747</v>
      </c>
      <c r="H525" s="1" t="s">
        <v>747</v>
      </c>
      <c r="I525" s="1" t="s">
        <v>747</v>
      </c>
      <c r="K525" s="1"/>
    </row>
    <row r="526" spans="1:11" x14ac:dyDescent="0.25">
      <c r="A526" t="s">
        <v>1310</v>
      </c>
      <c r="B526" s="1" t="s">
        <v>800</v>
      </c>
      <c r="C526" s="1" t="s">
        <v>495</v>
      </c>
      <c r="D526" s="1" t="s">
        <v>747</v>
      </c>
      <c r="E526" s="1" t="s">
        <v>747</v>
      </c>
      <c r="F526" s="1" t="s">
        <v>747</v>
      </c>
      <c r="G526" s="1" t="s">
        <v>747</v>
      </c>
      <c r="H526" s="1" t="s">
        <v>747</v>
      </c>
      <c r="I526" s="1" t="s">
        <v>747</v>
      </c>
      <c r="K526" s="1"/>
    </row>
    <row r="527" spans="1:11" x14ac:dyDescent="0.25">
      <c r="A527" t="s">
        <v>1310</v>
      </c>
      <c r="B527" s="1" t="s">
        <v>2103</v>
      </c>
      <c r="C527" s="1" t="s">
        <v>89</v>
      </c>
      <c r="D527" s="1" t="s">
        <v>747</v>
      </c>
      <c r="E527" s="1" t="s">
        <v>747</v>
      </c>
      <c r="F527" s="1" t="s">
        <v>747</v>
      </c>
      <c r="G527" s="1" t="s">
        <v>747</v>
      </c>
      <c r="H527" s="1" t="s">
        <v>747</v>
      </c>
      <c r="I527" s="1" t="s">
        <v>747</v>
      </c>
      <c r="K527" s="1"/>
    </row>
    <row r="528" spans="1:11" x14ac:dyDescent="0.25">
      <c r="A528" t="s">
        <v>754</v>
      </c>
      <c r="B528" s="1" t="s">
        <v>773</v>
      </c>
      <c r="C528" s="1" t="s">
        <v>135</v>
      </c>
      <c r="D528" s="1">
        <v>70016</v>
      </c>
      <c r="E528" s="1" t="s">
        <v>121</v>
      </c>
      <c r="F528" s="1" t="s">
        <v>2104</v>
      </c>
      <c r="G528" s="1" t="s">
        <v>196</v>
      </c>
      <c r="H528" s="1" t="s">
        <v>2105</v>
      </c>
      <c r="I528" s="1">
        <v>26</v>
      </c>
      <c r="K528" s="1"/>
    </row>
    <row r="529" spans="1:11" x14ac:dyDescent="0.25">
      <c r="A529" t="s">
        <v>754</v>
      </c>
      <c r="B529" s="1" t="s">
        <v>773</v>
      </c>
      <c r="C529" s="1" t="s">
        <v>72</v>
      </c>
      <c r="D529" s="1" t="s">
        <v>747</v>
      </c>
      <c r="E529" s="1" t="s">
        <v>747</v>
      </c>
      <c r="F529" s="1" t="s">
        <v>747</v>
      </c>
      <c r="G529" s="1" t="s">
        <v>747</v>
      </c>
      <c r="H529" s="1" t="s">
        <v>747</v>
      </c>
      <c r="I529" s="1" t="s">
        <v>747</v>
      </c>
      <c r="K529" s="1"/>
    </row>
    <row r="530" spans="1:11" x14ac:dyDescent="0.25">
      <c r="A530" t="s">
        <v>754</v>
      </c>
      <c r="B530" s="1" t="s">
        <v>773</v>
      </c>
      <c r="C530" s="1" t="s">
        <v>2106</v>
      </c>
      <c r="D530" s="1" t="s">
        <v>2107</v>
      </c>
      <c r="E530" s="1" t="s">
        <v>38</v>
      </c>
      <c r="F530" s="1" t="s">
        <v>2108</v>
      </c>
      <c r="G530" s="1" t="s">
        <v>580</v>
      </c>
      <c r="H530" s="1" t="s">
        <v>2024</v>
      </c>
      <c r="I530" s="1" t="s">
        <v>747</v>
      </c>
      <c r="K530" s="1"/>
    </row>
    <row r="531" spans="1:11" x14ac:dyDescent="0.25">
      <c r="A531" t="s">
        <v>1292</v>
      </c>
      <c r="B531" s="1" t="s">
        <v>773</v>
      </c>
      <c r="C531" s="1" t="s">
        <v>2109</v>
      </c>
      <c r="D531" s="1">
        <v>70016</v>
      </c>
      <c r="E531" s="1" t="s">
        <v>121</v>
      </c>
      <c r="F531" s="1" t="s">
        <v>2110</v>
      </c>
      <c r="G531" s="1" t="s">
        <v>196</v>
      </c>
      <c r="H531" s="1" t="s">
        <v>2105</v>
      </c>
      <c r="I531" s="1">
        <v>26</v>
      </c>
      <c r="K531" s="1"/>
    </row>
    <row r="532" spans="1:11" x14ac:dyDescent="0.25">
      <c r="A532" t="s">
        <v>754</v>
      </c>
      <c r="B532" s="1" t="s">
        <v>2111</v>
      </c>
      <c r="C532" s="1" t="s">
        <v>79</v>
      </c>
      <c r="D532" s="1">
        <v>25308</v>
      </c>
      <c r="E532" s="1" t="s">
        <v>21</v>
      </c>
      <c r="F532" s="1" t="s">
        <v>1303</v>
      </c>
      <c r="G532" s="1" t="s">
        <v>1288</v>
      </c>
      <c r="H532" s="1" t="s">
        <v>2112</v>
      </c>
      <c r="I532" s="1" t="s">
        <v>747</v>
      </c>
      <c r="K532" s="1"/>
    </row>
    <row r="533" spans="1:11" x14ac:dyDescent="0.25">
      <c r="A533" t="s">
        <v>750</v>
      </c>
      <c r="B533" t="s">
        <v>2111</v>
      </c>
      <c r="C533" t="s">
        <v>79</v>
      </c>
      <c r="K533" s="1"/>
    </row>
    <row r="534" spans="1:11" x14ac:dyDescent="0.25">
      <c r="A534" t="s">
        <v>1292</v>
      </c>
      <c r="B534" s="1" t="s">
        <v>2113</v>
      </c>
      <c r="C534" s="1" t="s">
        <v>2114</v>
      </c>
      <c r="D534" s="1">
        <v>8249</v>
      </c>
      <c r="E534" s="1" t="s">
        <v>21</v>
      </c>
      <c r="F534" s="1" t="s">
        <v>731</v>
      </c>
      <c r="G534" s="1" t="s">
        <v>700</v>
      </c>
      <c r="H534" s="1" t="s">
        <v>2115</v>
      </c>
      <c r="I534" s="1">
        <v>20</v>
      </c>
      <c r="K534" s="1"/>
    </row>
    <row r="535" spans="1:11" x14ac:dyDescent="0.25">
      <c r="A535" t="s">
        <v>754</v>
      </c>
      <c r="B535" s="1" t="s">
        <v>851</v>
      </c>
      <c r="C535" s="1" t="s">
        <v>764</v>
      </c>
      <c r="D535" s="1">
        <v>27247</v>
      </c>
      <c r="E535" s="1" t="s">
        <v>57</v>
      </c>
      <c r="F535" s="1" t="s">
        <v>1316</v>
      </c>
      <c r="G535" s="1" t="s">
        <v>1288</v>
      </c>
      <c r="H535" s="1" t="s">
        <v>2116</v>
      </c>
      <c r="I535" s="1">
        <v>19</v>
      </c>
      <c r="K535" s="1"/>
    </row>
    <row r="536" spans="1:11" x14ac:dyDescent="0.25">
      <c r="A536" t="s">
        <v>1310</v>
      </c>
      <c r="B536" s="1" t="s">
        <v>2117</v>
      </c>
      <c r="C536" s="1" t="s">
        <v>1476</v>
      </c>
      <c r="D536" s="1" t="s">
        <v>747</v>
      </c>
      <c r="E536" s="1" t="s">
        <v>747</v>
      </c>
      <c r="F536" s="1" t="s">
        <v>747</v>
      </c>
      <c r="G536" s="1" t="s">
        <v>747</v>
      </c>
      <c r="H536" s="1" t="s">
        <v>747</v>
      </c>
      <c r="I536" s="1" t="s">
        <v>747</v>
      </c>
      <c r="K536" s="1"/>
    </row>
    <row r="537" spans="1:11" x14ac:dyDescent="0.25">
      <c r="A537" t="s">
        <v>1296</v>
      </c>
      <c r="B537" s="1" t="s">
        <v>2118</v>
      </c>
      <c r="C537" s="1" t="s">
        <v>2119</v>
      </c>
      <c r="D537" s="1">
        <v>43734</v>
      </c>
      <c r="E537" s="1" t="s">
        <v>21</v>
      </c>
      <c r="F537" s="1" t="s">
        <v>1453</v>
      </c>
      <c r="G537" s="1" t="s">
        <v>1381</v>
      </c>
      <c r="H537" s="1" t="s">
        <v>2120</v>
      </c>
      <c r="I537" s="1">
        <v>19</v>
      </c>
      <c r="K537" s="1"/>
    </row>
    <row r="538" spans="1:11" x14ac:dyDescent="0.25">
      <c r="A538" t="s">
        <v>1310</v>
      </c>
      <c r="B538" s="1" t="s">
        <v>2121</v>
      </c>
      <c r="C538" s="1" t="s">
        <v>72</v>
      </c>
      <c r="D538" s="1" t="s">
        <v>747</v>
      </c>
      <c r="E538" s="1" t="s">
        <v>747</v>
      </c>
      <c r="F538" s="1" t="s">
        <v>747</v>
      </c>
      <c r="G538" s="1" t="s">
        <v>747</v>
      </c>
      <c r="H538" s="1" t="s">
        <v>747</v>
      </c>
      <c r="I538" s="1" t="s">
        <v>747</v>
      </c>
      <c r="K538" s="1"/>
    </row>
    <row r="539" spans="1:11" x14ac:dyDescent="0.25">
      <c r="A539" t="s">
        <v>754</v>
      </c>
      <c r="B539" s="1" t="s">
        <v>2122</v>
      </c>
      <c r="C539" s="1" t="s">
        <v>2123</v>
      </c>
      <c r="D539" s="1">
        <v>26482</v>
      </c>
      <c r="E539" s="1" t="s">
        <v>215</v>
      </c>
      <c r="F539" s="1" t="s">
        <v>2124</v>
      </c>
      <c r="G539" s="1" t="s">
        <v>196</v>
      </c>
      <c r="H539" s="1" t="s">
        <v>2125</v>
      </c>
      <c r="I539" s="1" t="s">
        <v>747</v>
      </c>
      <c r="K539" s="1"/>
    </row>
    <row r="540" spans="1:11" x14ac:dyDescent="0.25">
      <c r="A540" t="s">
        <v>750</v>
      </c>
      <c r="B540" t="s">
        <v>2126</v>
      </c>
      <c r="C540" t="s">
        <v>18</v>
      </c>
      <c r="K540" s="1"/>
    </row>
    <row r="541" spans="1:11" x14ac:dyDescent="0.25">
      <c r="A541" t="s">
        <v>754</v>
      </c>
      <c r="B541" s="1" t="s">
        <v>2127</v>
      </c>
      <c r="C541" s="1" t="s">
        <v>72</v>
      </c>
      <c r="D541" s="1">
        <v>12742</v>
      </c>
      <c r="E541" s="1" t="s">
        <v>21</v>
      </c>
      <c r="F541" s="1" t="s">
        <v>1423</v>
      </c>
      <c r="G541" s="1" t="s">
        <v>1288</v>
      </c>
      <c r="H541" s="1" t="s">
        <v>1308</v>
      </c>
      <c r="I541" s="1">
        <v>32</v>
      </c>
      <c r="K541" s="1"/>
    </row>
    <row r="542" spans="1:11" x14ac:dyDescent="0.25">
      <c r="A542" t="s">
        <v>1296</v>
      </c>
      <c r="B542" s="1" t="s">
        <v>2128</v>
      </c>
      <c r="C542" s="1" t="s">
        <v>2129</v>
      </c>
      <c r="D542" s="1">
        <v>58921</v>
      </c>
      <c r="E542" s="1" t="s">
        <v>2130</v>
      </c>
      <c r="F542" s="1" t="s">
        <v>2131</v>
      </c>
      <c r="G542" s="1" t="s">
        <v>2132</v>
      </c>
      <c r="H542" s="1" t="s">
        <v>2133</v>
      </c>
      <c r="I542" s="1">
        <v>30</v>
      </c>
      <c r="K542" s="1"/>
    </row>
    <row r="543" spans="1:11" x14ac:dyDescent="0.25">
      <c r="A543" t="s">
        <v>754</v>
      </c>
      <c r="B543" s="1" t="s">
        <v>2134</v>
      </c>
      <c r="C543" s="1" t="s">
        <v>2135</v>
      </c>
      <c r="D543" s="1" t="s">
        <v>2136</v>
      </c>
      <c r="E543" s="1" t="s">
        <v>57</v>
      </c>
      <c r="F543" s="1" t="s">
        <v>927</v>
      </c>
      <c r="G543" s="1" t="s">
        <v>33</v>
      </c>
      <c r="H543" s="1" t="s">
        <v>2137</v>
      </c>
      <c r="I543" s="1">
        <v>23</v>
      </c>
      <c r="K543" s="1"/>
    </row>
    <row r="544" spans="1:11" x14ac:dyDescent="0.25">
      <c r="A544" t="s">
        <v>754</v>
      </c>
      <c r="B544" s="1" t="s">
        <v>2134</v>
      </c>
      <c r="C544" s="1" t="s">
        <v>52</v>
      </c>
      <c r="D544" s="1">
        <v>145999</v>
      </c>
      <c r="E544" s="1" t="s">
        <v>121</v>
      </c>
      <c r="F544" s="1" t="s">
        <v>2138</v>
      </c>
      <c r="G544" s="1" t="s">
        <v>196</v>
      </c>
      <c r="H544" s="1" t="s">
        <v>2139</v>
      </c>
      <c r="I544" s="1" t="s">
        <v>747</v>
      </c>
      <c r="K544" s="1"/>
    </row>
    <row r="545" spans="1:11" x14ac:dyDescent="0.25">
      <c r="A545" t="s">
        <v>754</v>
      </c>
      <c r="B545" s="1" t="s">
        <v>2134</v>
      </c>
      <c r="C545" s="1" t="s">
        <v>2140</v>
      </c>
      <c r="D545" s="1">
        <v>401285</v>
      </c>
      <c r="E545" s="1" t="s">
        <v>21</v>
      </c>
      <c r="F545" s="1" t="s">
        <v>2141</v>
      </c>
      <c r="G545" s="1" t="s">
        <v>171</v>
      </c>
      <c r="H545" s="1" t="s">
        <v>2142</v>
      </c>
      <c r="I545" s="1">
        <v>24</v>
      </c>
      <c r="K545" s="1"/>
    </row>
    <row r="546" spans="1:11" x14ac:dyDescent="0.25">
      <c r="A546" t="s">
        <v>754</v>
      </c>
      <c r="B546" s="1" t="s">
        <v>2143</v>
      </c>
      <c r="C546" s="1" t="s">
        <v>45</v>
      </c>
      <c r="D546" s="1">
        <v>40835</v>
      </c>
      <c r="E546" s="1" t="s">
        <v>21</v>
      </c>
      <c r="F546" s="1" t="s">
        <v>1523</v>
      </c>
      <c r="G546" s="1" t="s">
        <v>1288</v>
      </c>
      <c r="H546" s="1" t="s">
        <v>2144</v>
      </c>
      <c r="I546" s="1">
        <v>42</v>
      </c>
      <c r="K546" s="1"/>
    </row>
    <row r="547" spans="1:11" x14ac:dyDescent="0.25">
      <c r="A547" t="s">
        <v>1310</v>
      </c>
      <c r="B547" s="1" t="s">
        <v>2145</v>
      </c>
      <c r="C547" s="1" t="s">
        <v>25</v>
      </c>
      <c r="D547" s="1" t="s">
        <v>747</v>
      </c>
      <c r="E547" s="1" t="s">
        <v>747</v>
      </c>
      <c r="F547" s="1" t="s">
        <v>747</v>
      </c>
      <c r="G547" s="1" t="s">
        <v>747</v>
      </c>
      <c r="H547" s="1" t="s">
        <v>747</v>
      </c>
      <c r="I547" s="1" t="s">
        <v>747</v>
      </c>
      <c r="K547" s="1"/>
    </row>
    <row r="548" spans="1:11" x14ac:dyDescent="0.25">
      <c r="A548" t="s">
        <v>754</v>
      </c>
      <c r="B548" s="1" t="s">
        <v>2146</v>
      </c>
      <c r="C548" s="1" t="s">
        <v>2147</v>
      </c>
      <c r="D548" s="1" t="s">
        <v>747</v>
      </c>
      <c r="E548" s="1" t="s">
        <v>747</v>
      </c>
      <c r="F548" s="1" t="s">
        <v>747</v>
      </c>
      <c r="G548" s="1" t="s">
        <v>747</v>
      </c>
      <c r="H548" s="1" t="s">
        <v>747</v>
      </c>
      <c r="I548" s="1" t="s">
        <v>747</v>
      </c>
      <c r="K548" s="1"/>
    </row>
    <row r="549" spans="1:11" x14ac:dyDescent="0.25">
      <c r="A549" t="s">
        <v>1373</v>
      </c>
      <c r="B549" s="1" t="s">
        <v>2148</v>
      </c>
      <c r="C549" s="1" t="s">
        <v>794</v>
      </c>
      <c r="D549" s="1" t="s">
        <v>747</v>
      </c>
      <c r="E549" s="1" t="s">
        <v>747</v>
      </c>
      <c r="F549" s="1" t="s">
        <v>747</v>
      </c>
      <c r="G549" s="1" t="s">
        <v>747</v>
      </c>
      <c r="H549" s="1" t="s">
        <v>747</v>
      </c>
      <c r="I549" s="1" t="s">
        <v>747</v>
      </c>
      <c r="K549" s="1"/>
    </row>
    <row r="550" spans="1:11" x14ac:dyDescent="0.25">
      <c r="A550" t="s">
        <v>754</v>
      </c>
      <c r="B550" s="1" t="s">
        <v>763</v>
      </c>
      <c r="C550" s="1" t="s">
        <v>466</v>
      </c>
      <c r="D550" s="1">
        <v>24452</v>
      </c>
      <c r="E550" s="1" t="s">
        <v>21</v>
      </c>
      <c r="F550" s="1" t="s">
        <v>731</v>
      </c>
      <c r="G550" s="1" t="s">
        <v>1288</v>
      </c>
      <c r="H550" s="1" t="s">
        <v>1308</v>
      </c>
      <c r="I550" s="1" t="s">
        <v>747</v>
      </c>
      <c r="K550" s="1"/>
    </row>
    <row r="551" spans="1:11" x14ac:dyDescent="0.25">
      <c r="A551" t="s">
        <v>754</v>
      </c>
      <c r="B551" s="1" t="s">
        <v>763</v>
      </c>
      <c r="C551" s="1" t="s">
        <v>2149</v>
      </c>
      <c r="D551" s="1">
        <v>127792</v>
      </c>
      <c r="E551" s="1" t="s">
        <v>121</v>
      </c>
      <c r="F551" s="1" t="s">
        <v>2150</v>
      </c>
      <c r="G551" s="1" t="s">
        <v>196</v>
      </c>
      <c r="H551" s="1" t="s">
        <v>2151</v>
      </c>
      <c r="I551" s="1">
        <v>22</v>
      </c>
      <c r="K551" s="1"/>
    </row>
    <row r="552" spans="1:11" x14ac:dyDescent="0.25">
      <c r="A552" t="s">
        <v>1292</v>
      </c>
      <c r="B552" s="1" t="s">
        <v>763</v>
      </c>
      <c r="C552" s="1" t="s">
        <v>464</v>
      </c>
      <c r="D552" s="1">
        <v>75389</v>
      </c>
      <c r="E552" s="1" t="s">
        <v>21</v>
      </c>
      <c r="F552" s="1" t="s">
        <v>2152</v>
      </c>
      <c r="G552" s="1" t="s">
        <v>171</v>
      </c>
      <c r="H552" s="1" t="s">
        <v>1785</v>
      </c>
      <c r="I552" s="1" t="s">
        <v>747</v>
      </c>
      <c r="K552" s="1"/>
    </row>
    <row r="553" spans="1:11" x14ac:dyDescent="0.25">
      <c r="A553" t="s">
        <v>1373</v>
      </c>
      <c r="B553" s="1" t="s">
        <v>2153</v>
      </c>
      <c r="C553" s="1" t="s">
        <v>1897</v>
      </c>
      <c r="D553" s="1" t="s">
        <v>747</v>
      </c>
      <c r="E553" s="1" t="s">
        <v>747</v>
      </c>
      <c r="F553" s="1" t="s">
        <v>747</v>
      </c>
      <c r="G553" s="1" t="s">
        <v>747</v>
      </c>
      <c r="H553" s="1" t="s">
        <v>747</v>
      </c>
      <c r="I553" s="1" t="s">
        <v>747</v>
      </c>
      <c r="K553" s="1"/>
    </row>
    <row r="554" spans="1:11" x14ac:dyDescent="0.25">
      <c r="A554" t="s">
        <v>1310</v>
      </c>
      <c r="B554" s="1" t="s">
        <v>2153</v>
      </c>
      <c r="C554" s="1" t="s">
        <v>2154</v>
      </c>
      <c r="D554" s="1" t="s">
        <v>747</v>
      </c>
      <c r="E554" s="1" t="s">
        <v>747</v>
      </c>
      <c r="F554" s="1" t="s">
        <v>747</v>
      </c>
      <c r="G554" s="1" t="s">
        <v>747</v>
      </c>
      <c r="H554" s="1" t="s">
        <v>747</v>
      </c>
      <c r="I554" s="1" t="s">
        <v>747</v>
      </c>
      <c r="K554" s="1"/>
    </row>
    <row r="555" spans="1:11" x14ac:dyDescent="0.25">
      <c r="A555" t="s">
        <v>754</v>
      </c>
      <c r="B555" s="1" t="s">
        <v>2155</v>
      </c>
      <c r="C555" s="1" t="s">
        <v>767</v>
      </c>
      <c r="D555" s="1" t="s">
        <v>747</v>
      </c>
      <c r="E555" s="1" t="s">
        <v>1321</v>
      </c>
      <c r="F555" s="1" t="s">
        <v>1634</v>
      </c>
      <c r="G555" s="1" t="s">
        <v>1288</v>
      </c>
      <c r="H555" s="1" t="s">
        <v>2156</v>
      </c>
      <c r="I555" s="1">
        <v>32</v>
      </c>
      <c r="K555" s="1"/>
    </row>
    <row r="556" spans="1:11" x14ac:dyDescent="0.25">
      <c r="A556" t="s">
        <v>1310</v>
      </c>
      <c r="B556" s="1" t="s">
        <v>2155</v>
      </c>
      <c r="C556" s="1" t="s">
        <v>2157</v>
      </c>
      <c r="D556" s="1" t="s">
        <v>747</v>
      </c>
      <c r="E556" s="1" t="s">
        <v>747</v>
      </c>
      <c r="F556" s="1" t="s">
        <v>747</v>
      </c>
      <c r="G556" s="1" t="s">
        <v>747</v>
      </c>
      <c r="H556" s="1" t="s">
        <v>2158</v>
      </c>
      <c r="I556" s="1">
        <v>32</v>
      </c>
      <c r="K556" s="1"/>
    </row>
    <row r="557" spans="1:11" x14ac:dyDescent="0.25">
      <c r="A557" t="s">
        <v>1310</v>
      </c>
      <c r="B557" s="1" t="s">
        <v>2155</v>
      </c>
      <c r="C557" s="1" t="s">
        <v>2159</v>
      </c>
      <c r="D557" s="1" t="s">
        <v>747</v>
      </c>
      <c r="E557" s="1" t="s">
        <v>747</v>
      </c>
      <c r="F557" s="1" t="s">
        <v>747</v>
      </c>
      <c r="G557" s="1" t="s">
        <v>2160</v>
      </c>
      <c r="H557" s="1" t="s">
        <v>2161</v>
      </c>
      <c r="I557" s="1">
        <v>21</v>
      </c>
    </row>
    <row r="558" spans="1:11" x14ac:dyDescent="0.25">
      <c r="A558" t="s">
        <v>754</v>
      </c>
      <c r="B558" s="1" t="s">
        <v>2162</v>
      </c>
      <c r="C558" s="1" t="s">
        <v>89</v>
      </c>
      <c r="D558" s="1" t="s">
        <v>747</v>
      </c>
      <c r="E558" s="1" t="s">
        <v>747</v>
      </c>
      <c r="F558" s="1" t="s">
        <v>747</v>
      </c>
      <c r="G558" s="1" t="s">
        <v>747</v>
      </c>
      <c r="H558" s="1" t="s">
        <v>747</v>
      </c>
      <c r="I558" s="1" t="s">
        <v>747</v>
      </c>
    </row>
    <row r="559" spans="1:11" x14ac:dyDescent="0.25">
      <c r="A559" t="s">
        <v>754</v>
      </c>
      <c r="B559" s="1" t="s">
        <v>2162</v>
      </c>
      <c r="C559" s="1" t="s">
        <v>2163</v>
      </c>
      <c r="D559" s="1" t="s">
        <v>747</v>
      </c>
      <c r="E559" s="1" t="s">
        <v>747</v>
      </c>
      <c r="F559" s="1" t="s">
        <v>747</v>
      </c>
      <c r="G559" s="1" t="s">
        <v>747</v>
      </c>
      <c r="H559" s="1" t="s">
        <v>747</v>
      </c>
      <c r="I559" s="1" t="s">
        <v>747</v>
      </c>
    </row>
    <row r="560" spans="1:11" x14ac:dyDescent="0.25">
      <c r="A560" t="s">
        <v>754</v>
      </c>
      <c r="B560" s="1" t="s">
        <v>2164</v>
      </c>
      <c r="C560" s="1" t="s">
        <v>147</v>
      </c>
      <c r="D560" s="1" t="s">
        <v>747</v>
      </c>
      <c r="E560" s="1" t="s">
        <v>747</v>
      </c>
      <c r="F560" s="1" t="s">
        <v>747</v>
      </c>
      <c r="G560" s="1" t="s">
        <v>747</v>
      </c>
      <c r="H560" s="1" t="s">
        <v>747</v>
      </c>
      <c r="I560" s="1" t="s">
        <v>747</v>
      </c>
    </row>
    <row r="561" spans="1:9" x14ac:dyDescent="0.25">
      <c r="A561" t="s">
        <v>1296</v>
      </c>
      <c r="B561" s="1" t="s">
        <v>2165</v>
      </c>
      <c r="C561" s="1" t="s">
        <v>2166</v>
      </c>
      <c r="D561" s="1" t="s">
        <v>2167</v>
      </c>
      <c r="E561" s="1" t="s">
        <v>21</v>
      </c>
      <c r="F561" s="1" t="s">
        <v>747</v>
      </c>
      <c r="G561" s="1" t="s">
        <v>399</v>
      </c>
      <c r="H561" s="1" t="s">
        <v>2168</v>
      </c>
      <c r="I561" s="1" t="s">
        <v>747</v>
      </c>
    </row>
    <row r="562" spans="1:9" x14ac:dyDescent="0.25">
      <c r="A562" t="s">
        <v>754</v>
      </c>
      <c r="B562" s="1" t="s">
        <v>2169</v>
      </c>
      <c r="C562" s="1" t="s">
        <v>162</v>
      </c>
      <c r="D562" s="1">
        <v>25385</v>
      </c>
      <c r="E562" s="1" t="s">
        <v>21</v>
      </c>
      <c r="F562" s="1" t="s">
        <v>1409</v>
      </c>
      <c r="G562" s="1" t="s">
        <v>1288</v>
      </c>
      <c r="H562" s="1" t="s">
        <v>1430</v>
      </c>
      <c r="I562" s="1">
        <v>27</v>
      </c>
    </row>
    <row r="563" spans="1:9" x14ac:dyDescent="0.25">
      <c r="A563" t="s">
        <v>754</v>
      </c>
      <c r="B563" s="1" t="s">
        <v>2169</v>
      </c>
      <c r="C563" s="1" t="s">
        <v>781</v>
      </c>
      <c r="D563" s="1">
        <v>5586</v>
      </c>
      <c r="E563" s="1" t="s">
        <v>21</v>
      </c>
      <c r="F563" s="1" t="s">
        <v>1439</v>
      </c>
      <c r="G563" s="1" t="s">
        <v>1288</v>
      </c>
      <c r="H563" s="1" t="s">
        <v>2170</v>
      </c>
      <c r="I563" s="1">
        <v>37</v>
      </c>
    </row>
    <row r="564" spans="1:9" x14ac:dyDescent="0.25">
      <c r="A564" t="s">
        <v>754</v>
      </c>
      <c r="B564" s="1" t="s">
        <v>831</v>
      </c>
      <c r="C564" s="1" t="s">
        <v>156</v>
      </c>
      <c r="D564" s="1" t="s">
        <v>2171</v>
      </c>
      <c r="E564" s="1" t="s">
        <v>21</v>
      </c>
      <c r="F564" s="1" t="s">
        <v>1453</v>
      </c>
      <c r="G564" s="1" t="s">
        <v>1288</v>
      </c>
      <c r="H564" s="1" t="s">
        <v>1454</v>
      </c>
      <c r="I564" s="1" t="s">
        <v>747</v>
      </c>
    </row>
    <row r="565" spans="1:9" x14ac:dyDescent="0.25">
      <c r="A565" t="s">
        <v>1310</v>
      </c>
      <c r="B565" s="1" t="s">
        <v>2172</v>
      </c>
      <c r="C565" s="1" t="s">
        <v>13</v>
      </c>
      <c r="D565" s="1" t="s">
        <v>747</v>
      </c>
      <c r="E565" s="1" t="s">
        <v>747</v>
      </c>
      <c r="F565" s="1" t="s">
        <v>747</v>
      </c>
      <c r="G565" s="1" t="s">
        <v>747</v>
      </c>
      <c r="H565" s="1" t="s">
        <v>747</v>
      </c>
      <c r="I565" s="1" t="s">
        <v>747</v>
      </c>
    </row>
    <row r="566" spans="1:9" x14ac:dyDescent="0.25">
      <c r="A566" t="s">
        <v>754</v>
      </c>
      <c r="B566" s="1" t="s">
        <v>788</v>
      </c>
      <c r="C566" s="1" t="s">
        <v>89</v>
      </c>
      <c r="D566" s="1">
        <v>15969</v>
      </c>
      <c r="E566" s="1" t="s">
        <v>21</v>
      </c>
      <c r="F566" s="1" t="s">
        <v>1423</v>
      </c>
      <c r="G566" s="1" t="s">
        <v>100</v>
      </c>
      <c r="H566" s="1" t="s">
        <v>1308</v>
      </c>
      <c r="I566" s="1">
        <v>20</v>
      </c>
    </row>
    <row r="567" spans="1:9" x14ac:dyDescent="0.25">
      <c r="A567" t="s">
        <v>754</v>
      </c>
      <c r="B567" s="1" t="s">
        <v>788</v>
      </c>
      <c r="C567" s="1" t="s">
        <v>228</v>
      </c>
      <c r="D567" s="1" t="s">
        <v>747</v>
      </c>
      <c r="E567" s="1" t="s">
        <v>747</v>
      </c>
      <c r="F567" s="1" t="s">
        <v>747</v>
      </c>
      <c r="G567" s="1" t="s">
        <v>747</v>
      </c>
      <c r="H567" s="1" t="s">
        <v>747</v>
      </c>
      <c r="I567" s="1" t="s">
        <v>747</v>
      </c>
    </row>
    <row r="568" spans="1:9" x14ac:dyDescent="0.25">
      <c r="A568" t="s">
        <v>1373</v>
      </c>
      <c r="B568" s="1" t="s">
        <v>788</v>
      </c>
      <c r="C568" s="1" t="s">
        <v>56</v>
      </c>
      <c r="D568" s="1" t="s">
        <v>747</v>
      </c>
      <c r="E568" s="1" t="s">
        <v>747</v>
      </c>
      <c r="F568" s="1" t="s">
        <v>747</v>
      </c>
      <c r="G568" s="1" t="s">
        <v>747</v>
      </c>
      <c r="H568" s="1" t="s">
        <v>747</v>
      </c>
      <c r="I568" s="1" t="s">
        <v>747</v>
      </c>
    </row>
    <row r="569" spans="1:9" x14ac:dyDescent="0.25">
      <c r="A569" t="s">
        <v>1373</v>
      </c>
      <c r="B569" s="1" t="s">
        <v>788</v>
      </c>
      <c r="C569" s="1" t="s">
        <v>764</v>
      </c>
      <c r="D569" s="1" t="s">
        <v>747</v>
      </c>
      <c r="E569" s="1" t="s">
        <v>747</v>
      </c>
      <c r="F569" s="1" t="s">
        <v>747</v>
      </c>
      <c r="G569" s="1" t="s">
        <v>747</v>
      </c>
      <c r="H569" s="1" t="s">
        <v>747</v>
      </c>
      <c r="I569" s="1" t="s">
        <v>747</v>
      </c>
    </row>
    <row r="570" spans="1:9" x14ac:dyDescent="0.25">
      <c r="A570" t="s">
        <v>1373</v>
      </c>
      <c r="B570" s="1" t="s">
        <v>788</v>
      </c>
      <c r="C570" s="1" t="s">
        <v>1794</v>
      </c>
      <c r="D570" s="1" t="s">
        <v>789</v>
      </c>
      <c r="E570" s="1" t="s">
        <v>789</v>
      </c>
      <c r="F570" s="1" t="s">
        <v>789</v>
      </c>
      <c r="G570" s="1" t="s">
        <v>789</v>
      </c>
      <c r="H570" s="1" t="s">
        <v>747</v>
      </c>
      <c r="I570" s="1" t="s">
        <v>747</v>
      </c>
    </row>
    <row r="571" spans="1:9" x14ac:dyDescent="0.25">
      <c r="A571" t="s">
        <v>1310</v>
      </c>
      <c r="B571" s="1" t="s">
        <v>788</v>
      </c>
      <c r="C571" s="1" t="s">
        <v>2173</v>
      </c>
      <c r="D571" s="1" t="s">
        <v>747</v>
      </c>
      <c r="E571" s="1" t="s">
        <v>747</v>
      </c>
      <c r="F571" s="1" t="s">
        <v>747</v>
      </c>
      <c r="G571" s="1" t="s">
        <v>747</v>
      </c>
      <c r="H571" s="1" t="s">
        <v>747</v>
      </c>
      <c r="I571" s="1" t="s">
        <v>747</v>
      </c>
    </row>
    <row r="572" spans="1:9" x14ac:dyDescent="0.25">
      <c r="A572" t="s">
        <v>1310</v>
      </c>
      <c r="B572" s="1" t="s">
        <v>788</v>
      </c>
      <c r="C572" s="1" t="s">
        <v>2174</v>
      </c>
      <c r="D572" s="1" t="s">
        <v>747</v>
      </c>
      <c r="E572" s="1" t="s">
        <v>747</v>
      </c>
      <c r="F572" s="1" t="s">
        <v>747</v>
      </c>
      <c r="G572" s="1" t="s">
        <v>747</v>
      </c>
      <c r="H572" s="1" t="s">
        <v>747</v>
      </c>
      <c r="I572" s="1" t="s">
        <v>747</v>
      </c>
    </row>
    <row r="573" spans="1:9" x14ac:dyDescent="0.25">
      <c r="A573" t="s">
        <v>754</v>
      </c>
      <c r="B573" s="1" t="s">
        <v>2175</v>
      </c>
      <c r="C573" s="1" t="s">
        <v>147</v>
      </c>
      <c r="D573" s="1" t="s">
        <v>747</v>
      </c>
      <c r="E573" s="1" t="s">
        <v>747</v>
      </c>
      <c r="F573" s="1" t="s">
        <v>747</v>
      </c>
      <c r="G573" s="1" t="s">
        <v>747</v>
      </c>
      <c r="H573" s="1" t="s">
        <v>747</v>
      </c>
      <c r="I573" s="1" t="s">
        <v>747</v>
      </c>
    </row>
    <row r="574" spans="1:9" x14ac:dyDescent="0.25">
      <c r="A574" t="s">
        <v>754</v>
      </c>
      <c r="B574" s="1" t="s">
        <v>2175</v>
      </c>
      <c r="C574" s="1" t="s">
        <v>2176</v>
      </c>
      <c r="D574" s="1">
        <v>74051</v>
      </c>
      <c r="E574" s="1" t="s">
        <v>21</v>
      </c>
      <c r="F574" s="1" t="s">
        <v>1307</v>
      </c>
      <c r="G574" s="1" t="s">
        <v>2063</v>
      </c>
      <c r="H574" s="1" t="s">
        <v>1733</v>
      </c>
      <c r="I574" s="1">
        <v>28</v>
      </c>
    </row>
    <row r="575" spans="1:9" x14ac:dyDescent="0.25">
      <c r="A575" t="s">
        <v>754</v>
      </c>
      <c r="B575" s="1" t="s">
        <v>2177</v>
      </c>
      <c r="C575" s="1" t="s">
        <v>466</v>
      </c>
      <c r="D575" s="1" t="s">
        <v>747</v>
      </c>
      <c r="E575" s="1" t="s">
        <v>747</v>
      </c>
      <c r="F575" s="1" t="s">
        <v>747</v>
      </c>
      <c r="G575" s="1" t="s">
        <v>747</v>
      </c>
      <c r="H575" s="1" t="s">
        <v>747</v>
      </c>
      <c r="I575" s="1" t="s">
        <v>747</v>
      </c>
    </row>
    <row r="576" spans="1:9" x14ac:dyDescent="0.25">
      <c r="A576" t="s">
        <v>754</v>
      </c>
      <c r="B576" s="1" t="s">
        <v>2177</v>
      </c>
      <c r="C576" s="1" t="s">
        <v>18</v>
      </c>
      <c r="D576" s="1" t="s">
        <v>747</v>
      </c>
      <c r="E576" s="1" t="s">
        <v>747</v>
      </c>
      <c r="F576" s="1" t="s">
        <v>747</v>
      </c>
      <c r="G576" s="1" t="s">
        <v>747</v>
      </c>
      <c r="H576" s="1" t="s">
        <v>747</v>
      </c>
      <c r="I576" s="1" t="s">
        <v>747</v>
      </c>
    </row>
    <row r="577" spans="1:9" x14ac:dyDescent="0.25">
      <c r="A577" t="s">
        <v>754</v>
      </c>
      <c r="B577" s="1" t="s">
        <v>2177</v>
      </c>
      <c r="C577" s="1" t="s">
        <v>767</v>
      </c>
      <c r="D577" s="1">
        <v>38536</v>
      </c>
      <c r="E577" s="1" t="s">
        <v>21</v>
      </c>
      <c r="F577" s="1" t="s">
        <v>1770</v>
      </c>
      <c r="G577" s="1" t="s">
        <v>1288</v>
      </c>
      <c r="H577" s="1" t="s">
        <v>2178</v>
      </c>
      <c r="I577" s="1">
        <v>33</v>
      </c>
    </row>
    <row r="578" spans="1:9" x14ac:dyDescent="0.25">
      <c r="A578" t="s">
        <v>754</v>
      </c>
      <c r="B578" s="1" t="s">
        <v>2177</v>
      </c>
      <c r="C578" s="1" t="s">
        <v>63</v>
      </c>
      <c r="D578" s="1" t="s">
        <v>747</v>
      </c>
      <c r="E578" s="1" t="s">
        <v>747</v>
      </c>
      <c r="F578" s="1" t="s">
        <v>747</v>
      </c>
      <c r="G578" s="1" t="s">
        <v>747</v>
      </c>
      <c r="H578" s="1" t="s">
        <v>747</v>
      </c>
      <c r="I578" s="1" t="s">
        <v>747</v>
      </c>
    </row>
    <row r="579" spans="1:9" x14ac:dyDescent="0.25">
      <c r="A579" t="s">
        <v>754</v>
      </c>
      <c r="B579" s="1" t="s">
        <v>2177</v>
      </c>
      <c r="C579" s="1" t="s">
        <v>228</v>
      </c>
      <c r="D579" s="1" t="s">
        <v>747</v>
      </c>
      <c r="E579" s="1" t="s">
        <v>747</v>
      </c>
      <c r="F579" s="1" t="s">
        <v>747</v>
      </c>
      <c r="G579" s="1" t="s">
        <v>747</v>
      </c>
      <c r="H579" s="1" t="s">
        <v>747</v>
      </c>
      <c r="I579" s="1" t="s">
        <v>747</v>
      </c>
    </row>
    <row r="580" spans="1:9" x14ac:dyDescent="0.25">
      <c r="A580" t="s">
        <v>750</v>
      </c>
      <c r="B580" t="s">
        <v>2177</v>
      </c>
      <c r="C580" t="s">
        <v>58</v>
      </c>
    </row>
    <row r="581" spans="1:9" x14ac:dyDescent="0.25">
      <c r="A581" t="s">
        <v>754</v>
      </c>
      <c r="B581" s="1" t="s">
        <v>758</v>
      </c>
      <c r="C581" s="1" t="s">
        <v>75</v>
      </c>
      <c r="D581" s="1" t="s">
        <v>747</v>
      </c>
      <c r="E581" s="1" t="s">
        <v>747</v>
      </c>
      <c r="F581" s="1" t="s">
        <v>747</v>
      </c>
      <c r="G581" s="1" t="s">
        <v>747</v>
      </c>
      <c r="H581" s="1" t="s">
        <v>747</v>
      </c>
      <c r="I581" s="1" t="s">
        <v>747</v>
      </c>
    </row>
    <row r="582" spans="1:9" x14ac:dyDescent="0.25">
      <c r="A582" t="s">
        <v>1310</v>
      </c>
      <c r="B582" s="1" t="s">
        <v>758</v>
      </c>
      <c r="C582" s="1" t="s">
        <v>135</v>
      </c>
      <c r="D582" s="1" t="s">
        <v>747</v>
      </c>
      <c r="E582" s="1" t="s">
        <v>747</v>
      </c>
      <c r="F582" s="1" t="s">
        <v>747</v>
      </c>
      <c r="G582" s="1" t="s">
        <v>747</v>
      </c>
      <c r="H582" s="1" t="s">
        <v>747</v>
      </c>
      <c r="I582" s="1" t="s">
        <v>747</v>
      </c>
    </row>
    <row r="583" spans="1:9" x14ac:dyDescent="0.25">
      <c r="A583" t="s">
        <v>750</v>
      </c>
      <c r="B583" t="s">
        <v>758</v>
      </c>
      <c r="C583" t="s">
        <v>667</v>
      </c>
    </row>
    <row r="584" spans="1:9" x14ac:dyDescent="0.25">
      <c r="A584" t="s">
        <v>750</v>
      </c>
      <c r="B584" t="s">
        <v>758</v>
      </c>
      <c r="C584" t="s">
        <v>2179</v>
      </c>
    </row>
    <row r="585" spans="1:9" x14ac:dyDescent="0.25">
      <c r="A585" t="s">
        <v>754</v>
      </c>
      <c r="B585" s="1" t="s">
        <v>2180</v>
      </c>
      <c r="C585" s="1" t="s">
        <v>1970</v>
      </c>
      <c r="D585" s="1">
        <v>29824</v>
      </c>
      <c r="E585" s="1" t="s">
        <v>21</v>
      </c>
      <c r="F585" s="1" t="s">
        <v>1423</v>
      </c>
      <c r="G585" s="1" t="s">
        <v>22</v>
      </c>
      <c r="H585" s="1" t="s">
        <v>1706</v>
      </c>
      <c r="I585" s="1">
        <v>33</v>
      </c>
    </row>
    <row r="586" spans="1:9" x14ac:dyDescent="0.25">
      <c r="A586" t="s">
        <v>754</v>
      </c>
      <c r="B586" s="1" t="s">
        <v>2181</v>
      </c>
      <c r="C586" s="1" t="s">
        <v>764</v>
      </c>
      <c r="D586" s="1">
        <v>307644</v>
      </c>
      <c r="E586" s="1" t="s">
        <v>21</v>
      </c>
      <c r="F586" s="1" t="s">
        <v>2182</v>
      </c>
      <c r="G586" s="1" t="s">
        <v>1288</v>
      </c>
      <c r="H586" s="1" t="s">
        <v>2183</v>
      </c>
      <c r="I586" s="1">
        <v>34</v>
      </c>
    </row>
    <row r="587" spans="1:9" x14ac:dyDescent="0.25">
      <c r="A587" t="s">
        <v>754</v>
      </c>
      <c r="B587" s="1" t="s">
        <v>2184</v>
      </c>
      <c r="C587" s="1" t="s">
        <v>116</v>
      </c>
      <c r="D587" s="1" t="s">
        <v>747</v>
      </c>
      <c r="E587" s="1" t="s">
        <v>747</v>
      </c>
      <c r="F587" s="1" t="s">
        <v>747</v>
      </c>
      <c r="G587" s="1" t="s">
        <v>747</v>
      </c>
      <c r="H587" s="1" t="s">
        <v>747</v>
      </c>
      <c r="I587" s="1" t="s">
        <v>747</v>
      </c>
    </row>
    <row r="588" spans="1:9" x14ac:dyDescent="0.25">
      <c r="A588" t="s">
        <v>754</v>
      </c>
      <c r="B588" s="1" t="s">
        <v>2184</v>
      </c>
      <c r="C588" s="1" t="s">
        <v>2185</v>
      </c>
      <c r="D588" s="1" t="s">
        <v>747</v>
      </c>
      <c r="E588" s="1" t="s">
        <v>1321</v>
      </c>
      <c r="F588" s="1" t="s">
        <v>1590</v>
      </c>
      <c r="G588" s="1" t="s">
        <v>1328</v>
      </c>
      <c r="H588" s="1" t="s">
        <v>2186</v>
      </c>
      <c r="I588" s="1">
        <v>21</v>
      </c>
    </row>
    <row r="589" spans="1:9" x14ac:dyDescent="0.25">
      <c r="A589" t="s">
        <v>1292</v>
      </c>
      <c r="B589" s="1" t="s">
        <v>2187</v>
      </c>
      <c r="C589" s="1" t="s">
        <v>2188</v>
      </c>
      <c r="D589" s="1">
        <v>14161</v>
      </c>
      <c r="E589" s="1" t="s">
        <v>21</v>
      </c>
      <c r="F589" s="1" t="s">
        <v>1423</v>
      </c>
      <c r="G589" s="1" t="s">
        <v>355</v>
      </c>
      <c r="H589" s="1" t="s">
        <v>1308</v>
      </c>
      <c r="I589" s="1" t="s">
        <v>747</v>
      </c>
    </row>
    <row r="590" spans="1:9" x14ac:dyDescent="0.25">
      <c r="A590" t="s">
        <v>1310</v>
      </c>
      <c r="B590" s="1" t="s">
        <v>2187</v>
      </c>
      <c r="C590" s="1" t="s">
        <v>2154</v>
      </c>
      <c r="D590" s="1" t="s">
        <v>747</v>
      </c>
      <c r="E590" s="1" t="s">
        <v>747</v>
      </c>
      <c r="F590" s="1" t="s">
        <v>747</v>
      </c>
      <c r="G590" s="1" t="s">
        <v>747</v>
      </c>
      <c r="H590" s="1" t="s">
        <v>747</v>
      </c>
      <c r="I590" s="1" t="s">
        <v>747</v>
      </c>
    </row>
    <row r="591" spans="1:9" x14ac:dyDescent="0.25">
      <c r="A591" t="s">
        <v>1373</v>
      </c>
      <c r="B591" s="1" t="s">
        <v>2189</v>
      </c>
      <c r="C591" s="1" t="s">
        <v>89</v>
      </c>
      <c r="D591" s="1" t="s">
        <v>747</v>
      </c>
      <c r="E591" s="1" t="s">
        <v>747</v>
      </c>
      <c r="F591" s="1" t="s">
        <v>747</v>
      </c>
      <c r="G591" s="1" t="s">
        <v>747</v>
      </c>
      <c r="H591" s="1" t="s">
        <v>747</v>
      </c>
      <c r="I591" s="1" t="s">
        <v>747</v>
      </c>
    </row>
    <row r="592" spans="1:9" x14ac:dyDescent="0.25">
      <c r="A592" t="s">
        <v>1373</v>
      </c>
      <c r="B592" s="1" t="s">
        <v>2189</v>
      </c>
      <c r="C592" s="1" t="s">
        <v>120</v>
      </c>
      <c r="D592" s="1" t="s">
        <v>747</v>
      </c>
      <c r="E592" s="1" t="s">
        <v>747</v>
      </c>
      <c r="F592" s="1" t="s">
        <v>747</v>
      </c>
      <c r="G592" s="1" t="s">
        <v>747</v>
      </c>
      <c r="H592" s="1" t="s">
        <v>747</v>
      </c>
      <c r="I592" s="1" t="s">
        <v>747</v>
      </c>
    </row>
    <row r="593" spans="1:9" x14ac:dyDescent="0.25">
      <c r="A593" t="s">
        <v>754</v>
      </c>
      <c r="B593" s="1" t="s">
        <v>2190</v>
      </c>
      <c r="C593" s="1" t="s">
        <v>776</v>
      </c>
      <c r="D593" s="1">
        <v>12506</v>
      </c>
      <c r="E593" s="1" t="s">
        <v>21</v>
      </c>
      <c r="F593" s="1" t="s">
        <v>1423</v>
      </c>
      <c r="G593" s="1" t="s">
        <v>1288</v>
      </c>
      <c r="H593" s="1" t="s">
        <v>1308</v>
      </c>
      <c r="I593" s="1" t="s">
        <v>747</v>
      </c>
    </row>
    <row r="594" spans="1:9" x14ac:dyDescent="0.25">
      <c r="A594" t="s">
        <v>754</v>
      </c>
      <c r="B594" s="1" t="s">
        <v>2191</v>
      </c>
      <c r="C594" s="1" t="s">
        <v>89</v>
      </c>
      <c r="D594" s="1">
        <v>204658</v>
      </c>
      <c r="E594" s="1" t="s">
        <v>21</v>
      </c>
      <c r="F594" s="1" t="s">
        <v>1426</v>
      </c>
      <c r="G594" s="1" t="s">
        <v>28</v>
      </c>
      <c r="H594" s="1" t="s">
        <v>2116</v>
      </c>
      <c r="I594" s="1">
        <v>34</v>
      </c>
    </row>
    <row r="595" spans="1:9" x14ac:dyDescent="0.25">
      <c r="A595" t="s">
        <v>1373</v>
      </c>
      <c r="B595" s="1" t="s">
        <v>2192</v>
      </c>
      <c r="C595" s="1" t="s">
        <v>2193</v>
      </c>
      <c r="D595" s="1" t="s">
        <v>747</v>
      </c>
      <c r="E595" s="1" t="s">
        <v>747</v>
      </c>
      <c r="F595" s="1" t="s">
        <v>747</v>
      </c>
      <c r="G595" s="1" t="s">
        <v>747</v>
      </c>
      <c r="H595" s="1" t="s">
        <v>747</v>
      </c>
      <c r="I595" s="1" t="s">
        <v>747</v>
      </c>
    </row>
    <row r="596" spans="1:9" x14ac:dyDescent="0.25">
      <c r="A596" t="s">
        <v>1373</v>
      </c>
      <c r="B596" s="1" t="s">
        <v>2192</v>
      </c>
      <c r="C596" s="1" t="s">
        <v>792</v>
      </c>
      <c r="D596" s="1" t="s">
        <v>747</v>
      </c>
      <c r="E596" s="1" t="s">
        <v>747</v>
      </c>
      <c r="F596" s="1" t="s">
        <v>747</v>
      </c>
      <c r="G596" s="1" t="s">
        <v>747</v>
      </c>
      <c r="H596" s="1" t="s">
        <v>747</v>
      </c>
      <c r="I596" s="1" t="s">
        <v>747</v>
      </c>
    </row>
    <row r="597" spans="1:9" x14ac:dyDescent="0.25">
      <c r="A597" t="s">
        <v>754</v>
      </c>
      <c r="B597" s="1" t="s">
        <v>2194</v>
      </c>
      <c r="C597" s="1" t="s">
        <v>466</v>
      </c>
      <c r="D597" s="1">
        <v>33094</v>
      </c>
      <c r="E597" s="1" t="s">
        <v>21</v>
      </c>
      <c r="F597" s="1" t="s">
        <v>1290</v>
      </c>
      <c r="G597" s="1" t="s">
        <v>1288</v>
      </c>
      <c r="H597" s="1" t="s">
        <v>2195</v>
      </c>
      <c r="I597" s="1">
        <v>25</v>
      </c>
    </row>
    <row r="598" spans="1:9" x14ac:dyDescent="0.25">
      <c r="A598" t="s">
        <v>754</v>
      </c>
      <c r="B598" s="1" t="s">
        <v>2196</v>
      </c>
      <c r="C598" s="1" t="s">
        <v>792</v>
      </c>
      <c r="D598" s="1" t="s">
        <v>747</v>
      </c>
      <c r="E598" s="1" t="s">
        <v>747</v>
      </c>
      <c r="F598" s="1" t="s">
        <v>747</v>
      </c>
      <c r="G598" s="1" t="s">
        <v>747</v>
      </c>
      <c r="H598" s="1" t="s">
        <v>747</v>
      </c>
      <c r="I598" s="1" t="s">
        <v>747</v>
      </c>
    </row>
    <row r="599" spans="1:9" x14ac:dyDescent="0.25">
      <c r="A599" t="s">
        <v>750</v>
      </c>
      <c r="B599" t="s">
        <v>2197</v>
      </c>
      <c r="C599" t="s">
        <v>1476</v>
      </c>
    </row>
    <row r="600" spans="1:9" x14ac:dyDescent="0.25">
      <c r="A600" t="s">
        <v>1296</v>
      </c>
      <c r="B600" s="1" t="s">
        <v>2198</v>
      </c>
      <c r="C600" s="1" t="s">
        <v>1793</v>
      </c>
      <c r="D600" s="1">
        <v>775155</v>
      </c>
      <c r="E600" s="1" t="s">
        <v>121</v>
      </c>
      <c r="F600" s="1" t="s">
        <v>2199</v>
      </c>
      <c r="G600" s="1" t="s">
        <v>196</v>
      </c>
      <c r="H600" s="1" t="s">
        <v>2200</v>
      </c>
      <c r="I600" s="1" t="s">
        <v>747</v>
      </c>
    </row>
    <row r="601" spans="1:9" x14ac:dyDescent="0.25">
      <c r="A601" t="s">
        <v>750</v>
      </c>
      <c r="B601" t="s">
        <v>2201</v>
      </c>
      <c r="C601" t="s">
        <v>58</v>
      </c>
    </row>
    <row r="602" spans="1:9" x14ac:dyDescent="0.25">
      <c r="A602" t="s">
        <v>754</v>
      </c>
      <c r="B602" s="1" t="s">
        <v>2202</v>
      </c>
      <c r="C602" s="1" t="s">
        <v>156</v>
      </c>
      <c r="D602" s="1" t="s">
        <v>747</v>
      </c>
      <c r="E602" s="1" t="s">
        <v>24</v>
      </c>
      <c r="F602" s="1" t="s">
        <v>1663</v>
      </c>
      <c r="G602" s="1" t="s">
        <v>1288</v>
      </c>
      <c r="H602" s="1" t="s">
        <v>2203</v>
      </c>
      <c r="I602" s="1">
        <v>26</v>
      </c>
    </row>
    <row r="603" spans="1:9" x14ac:dyDescent="0.25">
      <c r="A603" t="s">
        <v>1292</v>
      </c>
      <c r="B603" s="1" t="s">
        <v>2204</v>
      </c>
      <c r="C603" s="1" t="s">
        <v>1680</v>
      </c>
      <c r="D603" s="1" t="s">
        <v>747</v>
      </c>
      <c r="E603" s="1" t="s">
        <v>747</v>
      </c>
      <c r="F603" s="1" t="s">
        <v>747</v>
      </c>
      <c r="G603" s="1" t="s">
        <v>747</v>
      </c>
      <c r="H603" s="1" t="s">
        <v>747</v>
      </c>
      <c r="I603" s="1" t="s">
        <v>747</v>
      </c>
    </row>
    <row r="604" spans="1:9" x14ac:dyDescent="0.25">
      <c r="A604" t="s">
        <v>1292</v>
      </c>
      <c r="B604" s="1" t="s">
        <v>2204</v>
      </c>
      <c r="C604" s="1" t="s">
        <v>2205</v>
      </c>
      <c r="D604" s="1">
        <v>43236</v>
      </c>
      <c r="E604" s="1" t="s">
        <v>21</v>
      </c>
      <c r="F604" s="1" t="s">
        <v>1529</v>
      </c>
      <c r="G604" s="1" t="s">
        <v>28</v>
      </c>
      <c r="H604" s="1" t="s">
        <v>2206</v>
      </c>
      <c r="I604" s="1" t="s">
        <v>747</v>
      </c>
    </row>
    <row r="605" spans="1:9" x14ac:dyDescent="0.25">
      <c r="A605" t="s">
        <v>750</v>
      </c>
      <c r="B605" t="s">
        <v>2204</v>
      </c>
      <c r="C605" t="s">
        <v>1680</v>
      </c>
    </row>
    <row r="606" spans="1:9" x14ac:dyDescent="0.25">
      <c r="A606" t="s">
        <v>754</v>
      </c>
      <c r="B606" s="1" t="s">
        <v>2207</v>
      </c>
      <c r="C606" s="1" t="s">
        <v>764</v>
      </c>
      <c r="D606" s="1">
        <v>202138</v>
      </c>
      <c r="E606" s="1" t="s">
        <v>21</v>
      </c>
      <c r="F606" s="1" t="s">
        <v>1531</v>
      </c>
      <c r="G606" s="1" t="s">
        <v>1288</v>
      </c>
      <c r="H606" s="1" t="s">
        <v>2208</v>
      </c>
      <c r="I606" s="1">
        <v>20</v>
      </c>
    </row>
    <row r="607" spans="1:9" x14ac:dyDescent="0.25">
      <c r="A607" t="s">
        <v>754</v>
      </c>
      <c r="B607" s="1" t="s">
        <v>2209</v>
      </c>
      <c r="C607" s="1" t="s">
        <v>2210</v>
      </c>
      <c r="D607" s="1">
        <v>35243</v>
      </c>
      <c r="E607" s="1" t="s">
        <v>21</v>
      </c>
      <c r="F607" s="1" t="s">
        <v>1940</v>
      </c>
      <c r="G607" s="1" t="s">
        <v>36</v>
      </c>
      <c r="H607" s="1" t="s">
        <v>1337</v>
      </c>
      <c r="I607" s="1">
        <v>19</v>
      </c>
    </row>
    <row r="608" spans="1:9" x14ac:dyDescent="0.25">
      <c r="A608" t="s">
        <v>754</v>
      </c>
      <c r="B608" s="1" t="s">
        <v>864</v>
      </c>
      <c r="C608" s="1" t="s">
        <v>2211</v>
      </c>
      <c r="D608" s="1">
        <v>31142</v>
      </c>
      <c r="E608" s="1" t="s">
        <v>16</v>
      </c>
      <c r="F608" s="1" t="s">
        <v>1911</v>
      </c>
      <c r="G608" s="1" t="s">
        <v>26</v>
      </c>
      <c r="H608" s="1" t="s">
        <v>2212</v>
      </c>
      <c r="I608" s="1">
        <v>26</v>
      </c>
    </row>
    <row r="609" spans="1:9" x14ac:dyDescent="0.25">
      <c r="A609" t="s">
        <v>1296</v>
      </c>
      <c r="B609" s="1" t="s">
        <v>864</v>
      </c>
      <c r="C609" s="1" t="s">
        <v>206</v>
      </c>
      <c r="D609" s="1">
        <v>60349</v>
      </c>
      <c r="E609" s="1" t="s">
        <v>2213</v>
      </c>
      <c r="F609" s="1" t="s">
        <v>927</v>
      </c>
      <c r="G609" s="1" t="s">
        <v>2214</v>
      </c>
      <c r="H609" s="1" t="s">
        <v>2215</v>
      </c>
      <c r="I609" s="1">
        <v>26</v>
      </c>
    </row>
    <row r="610" spans="1:9" x14ac:dyDescent="0.25">
      <c r="A610" t="s">
        <v>1310</v>
      </c>
      <c r="B610" s="1" t="s">
        <v>864</v>
      </c>
      <c r="C610" s="1" t="s">
        <v>2216</v>
      </c>
      <c r="D610" s="1" t="s">
        <v>747</v>
      </c>
      <c r="E610" s="1" t="s">
        <v>747</v>
      </c>
      <c r="F610" s="1" t="s">
        <v>747</v>
      </c>
      <c r="G610" s="1" t="s">
        <v>747</v>
      </c>
      <c r="H610" s="1" t="s">
        <v>747</v>
      </c>
      <c r="I610" s="1" t="s">
        <v>747</v>
      </c>
    </row>
    <row r="611" spans="1:9" x14ac:dyDescent="0.25">
      <c r="A611" t="s">
        <v>1310</v>
      </c>
      <c r="B611" s="1" t="s">
        <v>864</v>
      </c>
      <c r="C611" s="1" t="s">
        <v>228</v>
      </c>
      <c r="D611" s="1" t="s">
        <v>747</v>
      </c>
      <c r="E611" s="1" t="s">
        <v>747</v>
      </c>
      <c r="F611" s="1" t="s">
        <v>747</v>
      </c>
      <c r="G611" s="1" t="s">
        <v>747</v>
      </c>
      <c r="H611" s="1" t="s">
        <v>747</v>
      </c>
      <c r="I611" s="1" t="s">
        <v>747</v>
      </c>
    </row>
    <row r="612" spans="1:9" x14ac:dyDescent="0.25">
      <c r="A612" t="s">
        <v>1373</v>
      </c>
      <c r="B612" s="1" t="s">
        <v>2217</v>
      </c>
      <c r="C612" s="1" t="s">
        <v>2218</v>
      </c>
      <c r="D612" s="1" t="s">
        <v>747</v>
      </c>
      <c r="E612" s="1" t="s">
        <v>747</v>
      </c>
      <c r="F612" s="1" t="s">
        <v>747</v>
      </c>
      <c r="G612" s="1" t="s">
        <v>747</v>
      </c>
      <c r="H612" s="1" t="s">
        <v>747</v>
      </c>
      <c r="I612" s="1" t="s">
        <v>747</v>
      </c>
    </row>
    <row r="613" spans="1:9" x14ac:dyDescent="0.25">
      <c r="A613" t="s">
        <v>1292</v>
      </c>
      <c r="B613" s="1" t="s">
        <v>2221</v>
      </c>
      <c r="C613" s="1" t="s">
        <v>2222</v>
      </c>
      <c r="D613" s="1">
        <v>305101</v>
      </c>
      <c r="E613" s="1" t="s">
        <v>57</v>
      </c>
      <c r="F613" s="1" t="s">
        <v>1634</v>
      </c>
      <c r="G613" s="1" t="s">
        <v>355</v>
      </c>
      <c r="H613" s="1" t="s">
        <v>1760</v>
      </c>
      <c r="I613" s="1">
        <v>22</v>
      </c>
    </row>
    <row r="614" spans="1:9" x14ac:dyDescent="0.25">
      <c r="A614" t="s">
        <v>754</v>
      </c>
      <c r="B614" s="1" t="s">
        <v>2223</v>
      </c>
      <c r="C614" s="1" t="s">
        <v>792</v>
      </c>
      <c r="D614" s="1" t="s">
        <v>747</v>
      </c>
      <c r="E614" s="1" t="s">
        <v>747</v>
      </c>
      <c r="F614" s="1" t="s">
        <v>747</v>
      </c>
      <c r="G614" s="1" t="s">
        <v>747</v>
      </c>
      <c r="H614" s="1" t="s">
        <v>1985</v>
      </c>
      <c r="I614" s="1">
        <v>21</v>
      </c>
    </row>
    <row r="615" spans="1:9" x14ac:dyDescent="0.25">
      <c r="A615" t="s">
        <v>1373</v>
      </c>
      <c r="B615" s="1" t="s">
        <v>2223</v>
      </c>
      <c r="C615" s="1" t="s">
        <v>861</v>
      </c>
      <c r="D615" s="1" t="s">
        <v>747</v>
      </c>
      <c r="E615" s="1" t="s">
        <v>747</v>
      </c>
      <c r="F615" s="1" t="s">
        <v>747</v>
      </c>
      <c r="G615" s="1" t="s">
        <v>747</v>
      </c>
      <c r="H615" s="1" t="s">
        <v>747</v>
      </c>
      <c r="I615" s="1" t="s">
        <v>747</v>
      </c>
    </row>
    <row r="616" spans="1:9" x14ac:dyDescent="0.25">
      <c r="A616" t="s">
        <v>1310</v>
      </c>
      <c r="B616" s="1" t="s">
        <v>2223</v>
      </c>
      <c r="C616" s="1" t="s">
        <v>13</v>
      </c>
      <c r="D616" s="1" t="s">
        <v>747</v>
      </c>
      <c r="E616" s="1" t="s">
        <v>747</v>
      </c>
      <c r="F616" s="1" t="s">
        <v>747</v>
      </c>
      <c r="G616" s="1" t="s">
        <v>747</v>
      </c>
      <c r="H616" s="1" t="s">
        <v>747</v>
      </c>
      <c r="I616" s="1" t="s">
        <v>747</v>
      </c>
    </row>
    <row r="617" spans="1:9" x14ac:dyDescent="0.25">
      <c r="A617" t="s">
        <v>754</v>
      </c>
      <c r="B617" s="1" t="s">
        <v>2224</v>
      </c>
      <c r="C617" s="1" t="s">
        <v>2225</v>
      </c>
      <c r="D617" s="1" t="s">
        <v>747</v>
      </c>
      <c r="E617" s="1" t="s">
        <v>747</v>
      </c>
      <c r="F617" s="1" t="s">
        <v>747</v>
      </c>
      <c r="G617" s="1" t="s">
        <v>747</v>
      </c>
      <c r="H617" s="1" t="s">
        <v>747</v>
      </c>
      <c r="I617" s="1" t="s">
        <v>747</v>
      </c>
    </row>
    <row r="618" spans="1:9" x14ac:dyDescent="0.25">
      <c r="A618" t="s">
        <v>754</v>
      </c>
      <c r="B618" s="1" t="s">
        <v>2224</v>
      </c>
      <c r="C618" s="1" t="s">
        <v>62</v>
      </c>
      <c r="D618" s="1">
        <v>10881</v>
      </c>
      <c r="E618" s="1" t="s">
        <v>90</v>
      </c>
      <c r="F618" s="1" t="s">
        <v>747</v>
      </c>
      <c r="G618" s="1" t="s">
        <v>1328</v>
      </c>
      <c r="H618" s="1" t="s">
        <v>2226</v>
      </c>
      <c r="I618" s="1">
        <v>36</v>
      </c>
    </row>
    <row r="619" spans="1:9" x14ac:dyDescent="0.25">
      <c r="A619" t="s">
        <v>754</v>
      </c>
      <c r="B619" s="1" t="s">
        <v>2227</v>
      </c>
      <c r="C619" s="1" t="s">
        <v>2228</v>
      </c>
      <c r="D619" s="1">
        <v>1314</v>
      </c>
      <c r="E619" s="1" t="s">
        <v>24</v>
      </c>
      <c r="F619" s="1" t="s">
        <v>1634</v>
      </c>
      <c r="G619" s="1" t="s">
        <v>1288</v>
      </c>
      <c r="H619" s="1" t="s">
        <v>1954</v>
      </c>
      <c r="I619" s="1">
        <v>21</v>
      </c>
    </row>
    <row r="620" spans="1:9" x14ac:dyDescent="0.25">
      <c r="A620" t="s">
        <v>754</v>
      </c>
      <c r="B620" s="1" t="s">
        <v>2227</v>
      </c>
      <c r="C620" s="1" t="s">
        <v>2229</v>
      </c>
      <c r="D620" s="1" t="s">
        <v>747</v>
      </c>
      <c r="E620" s="1" t="s">
        <v>508</v>
      </c>
      <c r="F620" s="1" t="s">
        <v>1439</v>
      </c>
      <c r="G620" s="1" t="s">
        <v>1288</v>
      </c>
      <c r="H620" s="1" t="s">
        <v>2230</v>
      </c>
      <c r="I620" s="1">
        <v>31</v>
      </c>
    </row>
    <row r="621" spans="1:9" x14ac:dyDescent="0.25">
      <c r="A621" t="s">
        <v>754</v>
      </c>
      <c r="B621" s="1" t="s">
        <v>2231</v>
      </c>
      <c r="C621" s="1" t="s">
        <v>2232</v>
      </c>
      <c r="D621" s="1" t="s">
        <v>2233</v>
      </c>
      <c r="E621" s="1" t="s">
        <v>90</v>
      </c>
      <c r="F621" s="1" t="s">
        <v>1725</v>
      </c>
      <c r="G621" s="1" t="s">
        <v>1288</v>
      </c>
      <c r="H621" s="1" t="s">
        <v>2234</v>
      </c>
      <c r="I621" s="1">
        <v>27</v>
      </c>
    </row>
    <row r="622" spans="1:9" x14ac:dyDescent="0.25">
      <c r="A622" t="s">
        <v>754</v>
      </c>
      <c r="B622" s="1" t="s">
        <v>2235</v>
      </c>
      <c r="C622" s="1" t="s">
        <v>464</v>
      </c>
      <c r="D622" s="1">
        <v>37681</v>
      </c>
      <c r="E622" s="1" t="s">
        <v>21</v>
      </c>
      <c r="F622" s="1" t="s">
        <v>1529</v>
      </c>
      <c r="G622" s="1" t="s">
        <v>1288</v>
      </c>
      <c r="H622" s="1" t="s">
        <v>1813</v>
      </c>
      <c r="I622" s="1" t="s">
        <v>747</v>
      </c>
    </row>
    <row r="623" spans="1:9" x14ac:dyDescent="0.25">
      <c r="A623" t="s">
        <v>1373</v>
      </c>
      <c r="B623" s="1" t="s">
        <v>2236</v>
      </c>
      <c r="C623" s="1" t="s">
        <v>2237</v>
      </c>
      <c r="D623" s="1">
        <v>41269</v>
      </c>
      <c r="E623" s="1" t="s">
        <v>215</v>
      </c>
      <c r="F623" s="1" t="s">
        <v>2238</v>
      </c>
      <c r="G623" s="1" t="s">
        <v>1336</v>
      </c>
      <c r="H623" s="1" t="s">
        <v>2239</v>
      </c>
      <c r="I623" s="1">
        <v>23</v>
      </c>
    </row>
    <row r="624" spans="1:9" x14ac:dyDescent="0.25">
      <c r="A624" t="s">
        <v>754</v>
      </c>
      <c r="B624" s="1" t="s">
        <v>2240</v>
      </c>
      <c r="C624" s="1" t="s">
        <v>810</v>
      </c>
      <c r="D624" s="1">
        <v>202736</v>
      </c>
      <c r="E624" s="1" t="s">
        <v>21</v>
      </c>
      <c r="F624" s="1" t="s">
        <v>731</v>
      </c>
      <c r="G624" s="1" t="s">
        <v>917</v>
      </c>
      <c r="H624" s="1" t="s">
        <v>2241</v>
      </c>
      <c r="I624" s="1">
        <v>20</v>
      </c>
    </row>
    <row r="625" spans="1:9" x14ac:dyDescent="0.25">
      <c r="A625" t="s">
        <v>1373</v>
      </c>
      <c r="B625" s="1" t="s">
        <v>2242</v>
      </c>
      <c r="C625" s="1" t="s">
        <v>2243</v>
      </c>
      <c r="D625" s="1" t="s">
        <v>747</v>
      </c>
      <c r="E625" s="1" t="s">
        <v>747</v>
      </c>
      <c r="F625" s="1" t="s">
        <v>747</v>
      </c>
      <c r="G625" s="1" t="s">
        <v>747</v>
      </c>
      <c r="H625" s="1" t="s">
        <v>747</v>
      </c>
      <c r="I625" s="1" t="s">
        <v>747</v>
      </c>
    </row>
    <row r="626" spans="1:9" x14ac:dyDescent="0.25">
      <c r="A626" t="s">
        <v>754</v>
      </c>
      <c r="B626" s="1" t="s">
        <v>2244</v>
      </c>
      <c r="C626" s="1" t="s">
        <v>2245</v>
      </c>
      <c r="D626" s="1">
        <v>1811185</v>
      </c>
      <c r="E626" s="1" t="s">
        <v>21</v>
      </c>
      <c r="F626" s="1" t="s">
        <v>1303</v>
      </c>
      <c r="G626" s="1" t="s">
        <v>1288</v>
      </c>
      <c r="H626" s="1" t="s">
        <v>1308</v>
      </c>
      <c r="I626" s="1">
        <v>23</v>
      </c>
    </row>
    <row r="627" spans="1:9" x14ac:dyDescent="0.25">
      <c r="A627" t="s">
        <v>1292</v>
      </c>
      <c r="B627" s="1" t="s">
        <v>2246</v>
      </c>
      <c r="C627" s="1" t="s">
        <v>72</v>
      </c>
      <c r="D627" s="1">
        <v>775992</v>
      </c>
      <c r="E627" s="1" t="s">
        <v>215</v>
      </c>
      <c r="F627" s="1" t="s">
        <v>2247</v>
      </c>
      <c r="G627" s="1" t="s">
        <v>196</v>
      </c>
      <c r="H627" s="1" t="s">
        <v>2248</v>
      </c>
      <c r="I627" s="1" t="s">
        <v>747</v>
      </c>
    </row>
    <row r="628" spans="1:9" x14ac:dyDescent="0.25">
      <c r="A628" t="s">
        <v>754</v>
      </c>
      <c r="B628" s="1" t="s">
        <v>751</v>
      </c>
      <c r="C628" s="1" t="s">
        <v>829</v>
      </c>
      <c r="D628" s="1" t="s">
        <v>747</v>
      </c>
      <c r="E628" s="1" t="s">
        <v>747</v>
      </c>
      <c r="F628" s="1" t="s">
        <v>747</v>
      </c>
      <c r="G628" s="1" t="s">
        <v>747</v>
      </c>
      <c r="H628" s="1" t="s">
        <v>747</v>
      </c>
      <c r="I628" s="1" t="s">
        <v>747</v>
      </c>
    </row>
    <row r="629" spans="1:9" x14ac:dyDescent="0.25">
      <c r="A629" t="s">
        <v>754</v>
      </c>
      <c r="B629" s="1" t="s">
        <v>751</v>
      </c>
      <c r="C629" s="1" t="s">
        <v>72</v>
      </c>
      <c r="D629" s="1" t="s">
        <v>747</v>
      </c>
      <c r="E629" s="1" t="s">
        <v>747</v>
      </c>
      <c r="F629" s="1" t="s">
        <v>747</v>
      </c>
      <c r="G629" s="1" t="s">
        <v>747</v>
      </c>
      <c r="H629" s="1" t="s">
        <v>747</v>
      </c>
      <c r="I629" s="1" t="s">
        <v>747</v>
      </c>
    </row>
    <row r="630" spans="1:9" x14ac:dyDescent="0.25">
      <c r="A630" t="s">
        <v>754</v>
      </c>
      <c r="B630" s="1" t="s">
        <v>751</v>
      </c>
      <c r="C630" s="1" t="s">
        <v>2249</v>
      </c>
      <c r="D630" s="1" t="s">
        <v>747</v>
      </c>
      <c r="E630" s="1" t="s">
        <v>747</v>
      </c>
      <c r="F630" s="1" t="s">
        <v>747</v>
      </c>
      <c r="G630" s="1" t="s">
        <v>747</v>
      </c>
      <c r="H630" s="1" t="s">
        <v>2250</v>
      </c>
      <c r="I630" s="1">
        <v>28</v>
      </c>
    </row>
    <row r="631" spans="1:9" x14ac:dyDescent="0.25">
      <c r="A631" t="s">
        <v>754</v>
      </c>
      <c r="B631" s="1" t="s">
        <v>751</v>
      </c>
      <c r="C631" s="1" t="s">
        <v>152</v>
      </c>
      <c r="D631" s="1" t="s">
        <v>747</v>
      </c>
      <c r="E631" s="1" t="s">
        <v>747</v>
      </c>
      <c r="F631" s="1" t="s">
        <v>747</v>
      </c>
      <c r="G631" s="1" t="s">
        <v>747</v>
      </c>
      <c r="H631" s="1" t="s">
        <v>747</v>
      </c>
      <c r="I631" s="1" t="s">
        <v>747</v>
      </c>
    </row>
    <row r="632" spans="1:9" x14ac:dyDescent="0.25">
      <c r="A632" t="s">
        <v>754</v>
      </c>
      <c r="B632" s="1" t="s">
        <v>751</v>
      </c>
      <c r="C632" s="1" t="s">
        <v>120</v>
      </c>
      <c r="D632" s="1" t="s">
        <v>747</v>
      </c>
      <c r="E632" s="1" t="s">
        <v>747</v>
      </c>
      <c r="F632" s="1" t="s">
        <v>747</v>
      </c>
      <c r="G632" s="1" t="s">
        <v>747</v>
      </c>
      <c r="H632" s="1" t="s">
        <v>747</v>
      </c>
      <c r="I632" s="1" t="s">
        <v>747</v>
      </c>
    </row>
    <row r="633" spans="1:9" x14ac:dyDescent="0.25">
      <c r="A633" t="s">
        <v>1373</v>
      </c>
      <c r="B633" s="1" t="s">
        <v>751</v>
      </c>
      <c r="C633" s="1" t="s">
        <v>495</v>
      </c>
      <c r="D633" s="1" t="s">
        <v>747</v>
      </c>
      <c r="E633" s="1" t="s">
        <v>747</v>
      </c>
      <c r="F633" s="1" t="s">
        <v>747</v>
      </c>
      <c r="G633" s="1" t="s">
        <v>789</v>
      </c>
      <c r="H633" s="1" t="s">
        <v>747</v>
      </c>
      <c r="I633" s="1" t="s">
        <v>747</v>
      </c>
    </row>
    <row r="634" spans="1:9" x14ac:dyDescent="0.25">
      <c r="A634" t="s">
        <v>1373</v>
      </c>
      <c r="B634" s="1" t="s">
        <v>751</v>
      </c>
      <c r="C634" s="1" t="s">
        <v>2251</v>
      </c>
      <c r="D634" s="1" t="s">
        <v>747</v>
      </c>
      <c r="E634" s="1" t="s">
        <v>747</v>
      </c>
      <c r="F634" s="1" t="s">
        <v>747</v>
      </c>
      <c r="G634" s="1" t="s">
        <v>747</v>
      </c>
      <c r="H634" s="1" t="s">
        <v>747</v>
      </c>
      <c r="I634" s="1" t="s">
        <v>747</v>
      </c>
    </row>
    <row r="635" spans="1:9" x14ac:dyDescent="0.25">
      <c r="A635" t="s">
        <v>1310</v>
      </c>
      <c r="B635" s="1" t="s">
        <v>751</v>
      </c>
      <c r="C635" s="1" t="s">
        <v>884</v>
      </c>
      <c r="D635" s="1" t="s">
        <v>747</v>
      </c>
      <c r="E635" s="1" t="s">
        <v>747</v>
      </c>
      <c r="F635" s="1" t="s">
        <v>747</v>
      </c>
      <c r="G635" s="1" t="s">
        <v>747</v>
      </c>
      <c r="H635" s="1" t="s">
        <v>747</v>
      </c>
      <c r="I635" s="1" t="s">
        <v>747</v>
      </c>
    </row>
    <row r="636" spans="1:9" x14ac:dyDescent="0.25">
      <c r="A636" t="s">
        <v>1310</v>
      </c>
      <c r="B636" s="1" t="s">
        <v>751</v>
      </c>
      <c r="C636" s="1" t="s">
        <v>421</v>
      </c>
      <c r="D636" s="1" t="s">
        <v>747</v>
      </c>
      <c r="E636" s="1" t="s">
        <v>747</v>
      </c>
      <c r="F636" s="1" t="s">
        <v>747</v>
      </c>
      <c r="G636" s="1" t="s">
        <v>747</v>
      </c>
      <c r="H636" s="1" t="s">
        <v>747</v>
      </c>
      <c r="I636" s="1" t="s">
        <v>747</v>
      </c>
    </row>
    <row r="637" spans="1:9" x14ac:dyDescent="0.25">
      <c r="A637" t="s">
        <v>1310</v>
      </c>
      <c r="B637" s="1" t="s">
        <v>751</v>
      </c>
      <c r="C637" s="1" t="s">
        <v>495</v>
      </c>
      <c r="D637" s="1" t="s">
        <v>747</v>
      </c>
      <c r="E637" s="1" t="s">
        <v>747</v>
      </c>
      <c r="F637" s="1" t="s">
        <v>747</v>
      </c>
      <c r="G637" s="1" t="s">
        <v>747</v>
      </c>
      <c r="H637" s="1" t="s">
        <v>747</v>
      </c>
      <c r="I637" s="1" t="s">
        <v>747</v>
      </c>
    </row>
    <row r="638" spans="1:9" x14ac:dyDescent="0.25">
      <c r="A638" t="s">
        <v>1292</v>
      </c>
      <c r="B638" s="1" t="s">
        <v>2252</v>
      </c>
      <c r="C638" s="1" t="s">
        <v>2253</v>
      </c>
      <c r="D638" s="1">
        <v>30003</v>
      </c>
      <c r="E638" s="1" t="s">
        <v>21</v>
      </c>
      <c r="F638" s="1" t="s">
        <v>1439</v>
      </c>
      <c r="G638" s="1" t="s">
        <v>26</v>
      </c>
      <c r="H638" s="1" t="s">
        <v>2254</v>
      </c>
      <c r="I638" s="1">
        <v>24</v>
      </c>
    </row>
    <row r="639" spans="1:9" x14ac:dyDescent="0.25">
      <c r="A639" t="s">
        <v>1292</v>
      </c>
      <c r="B639" s="1" t="s">
        <v>2255</v>
      </c>
      <c r="C639" s="1" t="s">
        <v>163</v>
      </c>
      <c r="D639" s="1" t="s">
        <v>747</v>
      </c>
      <c r="E639" s="1" t="s">
        <v>747</v>
      </c>
      <c r="F639" s="1" t="s">
        <v>747</v>
      </c>
      <c r="G639" s="1" t="s">
        <v>747</v>
      </c>
      <c r="H639" s="1" t="s">
        <v>747</v>
      </c>
      <c r="I639" s="1" t="s">
        <v>747</v>
      </c>
    </row>
    <row r="640" spans="1:9" x14ac:dyDescent="0.25">
      <c r="A640" t="s">
        <v>1292</v>
      </c>
      <c r="B640" s="1" t="s">
        <v>2255</v>
      </c>
      <c r="C640" s="1" t="s">
        <v>120</v>
      </c>
      <c r="D640" s="1" t="s">
        <v>747</v>
      </c>
      <c r="E640" s="1" t="s">
        <v>747</v>
      </c>
      <c r="F640" s="1" t="s">
        <v>747</v>
      </c>
      <c r="G640" s="1" t="s">
        <v>747</v>
      </c>
      <c r="H640" s="1" t="s">
        <v>747</v>
      </c>
      <c r="I640" s="1" t="s">
        <v>747</v>
      </c>
    </row>
    <row r="641" spans="1:9" x14ac:dyDescent="0.25">
      <c r="A641" t="s">
        <v>754</v>
      </c>
      <c r="B641" s="1" t="s">
        <v>2256</v>
      </c>
      <c r="C641" s="1" t="s">
        <v>163</v>
      </c>
      <c r="D641" s="1">
        <v>306388</v>
      </c>
      <c r="E641" s="1" t="s">
        <v>16</v>
      </c>
      <c r="F641" s="1" t="s">
        <v>1529</v>
      </c>
      <c r="G641" s="1" t="s">
        <v>1288</v>
      </c>
      <c r="H641" s="1" t="s">
        <v>2257</v>
      </c>
      <c r="I641" s="1">
        <v>25</v>
      </c>
    </row>
    <row r="642" spans="1:9" x14ac:dyDescent="0.25">
      <c r="A642" t="s">
        <v>1373</v>
      </c>
      <c r="B642" s="1" t="s">
        <v>752</v>
      </c>
      <c r="C642" s="1" t="s">
        <v>120</v>
      </c>
      <c r="D642" s="1" t="s">
        <v>747</v>
      </c>
      <c r="E642" s="1" t="s">
        <v>747</v>
      </c>
      <c r="F642" s="1" t="s">
        <v>747</v>
      </c>
      <c r="G642" s="1" t="s">
        <v>747</v>
      </c>
      <c r="H642" s="1" t="s">
        <v>747</v>
      </c>
      <c r="I642" s="1" t="s">
        <v>747</v>
      </c>
    </row>
    <row r="643" spans="1:9" x14ac:dyDescent="0.25">
      <c r="A643" t="s">
        <v>1310</v>
      </c>
      <c r="B643" s="1" t="s">
        <v>828</v>
      </c>
      <c r="C643" s="1" t="s">
        <v>228</v>
      </c>
      <c r="D643" s="1" t="s">
        <v>747</v>
      </c>
      <c r="E643" s="1" t="s">
        <v>747</v>
      </c>
      <c r="F643" s="1" t="s">
        <v>747</v>
      </c>
      <c r="G643" s="1" t="s">
        <v>747</v>
      </c>
      <c r="H643" s="1" t="s">
        <v>747</v>
      </c>
      <c r="I643" s="1" t="s">
        <v>747</v>
      </c>
    </row>
    <row r="644" spans="1:9" x14ac:dyDescent="0.25">
      <c r="A644" t="s">
        <v>754</v>
      </c>
      <c r="B644" s="1" t="s">
        <v>863</v>
      </c>
      <c r="C644" s="1" t="s">
        <v>2258</v>
      </c>
      <c r="D644" s="1">
        <v>37433</v>
      </c>
      <c r="E644" s="1" t="s">
        <v>21</v>
      </c>
      <c r="F644" s="1" t="s">
        <v>1439</v>
      </c>
      <c r="G644" s="1" t="s">
        <v>1288</v>
      </c>
      <c r="H644" s="1" t="s">
        <v>2259</v>
      </c>
      <c r="I644" s="1" t="s">
        <v>747</v>
      </c>
    </row>
    <row r="645" spans="1:9" x14ac:dyDescent="0.25">
      <c r="A645" t="s">
        <v>754</v>
      </c>
      <c r="B645" s="1" t="s">
        <v>863</v>
      </c>
      <c r="C645" s="1" t="s">
        <v>785</v>
      </c>
      <c r="D645" s="1">
        <v>32464</v>
      </c>
      <c r="E645" s="1" t="s">
        <v>121</v>
      </c>
      <c r="F645" s="1" t="s">
        <v>2260</v>
      </c>
      <c r="G645" s="1" t="s">
        <v>196</v>
      </c>
      <c r="H645" s="1" t="s">
        <v>2261</v>
      </c>
      <c r="I645" s="1">
        <v>19</v>
      </c>
    </row>
    <row r="646" spans="1:9" x14ac:dyDescent="0.25">
      <c r="A646" t="s">
        <v>754</v>
      </c>
      <c r="B646" s="1" t="s">
        <v>2262</v>
      </c>
      <c r="C646" s="1" t="s">
        <v>2263</v>
      </c>
      <c r="D646" s="1" t="s">
        <v>747</v>
      </c>
      <c r="E646" s="1" t="s">
        <v>747</v>
      </c>
      <c r="F646" s="1" t="s">
        <v>747</v>
      </c>
      <c r="G646" s="1" t="s">
        <v>747</v>
      </c>
      <c r="H646" s="1" t="s">
        <v>747</v>
      </c>
      <c r="I646" s="1" t="s">
        <v>747</v>
      </c>
    </row>
    <row r="647" spans="1:9" x14ac:dyDescent="0.25">
      <c r="A647" t="s">
        <v>1296</v>
      </c>
      <c r="B647" s="1" t="s">
        <v>2264</v>
      </c>
      <c r="C647" s="1" t="s">
        <v>466</v>
      </c>
      <c r="D647" s="1">
        <v>235294</v>
      </c>
      <c r="E647" s="1" t="s">
        <v>21</v>
      </c>
      <c r="F647" s="1" t="s">
        <v>1590</v>
      </c>
      <c r="G647" s="1" t="s">
        <v>730</v>
      </c>
      <c r="H647" s="1" t="s">
        <v>2057</v>
      </c>
      <c r="I647" s="1">
        <v>20</v>
      </c>
    </row>
    <row r="648" spans="1:9" x14ac:dyDescent="0.25">
      <c r="A648" t="s">
        <v>1296</v>
      </c>
      <c r="B648" s="1" t="s">
        <v>2264</v>
      </c>
      <c r="C648" s="1" t="s">
        <v>764</v>
      </c>
      <c r="D648" s="1">
        <v>167368</v>
      </c>
      <c r="E648" s="1" t="s">
        <v>215</v>
      </c>
      <c r="F648" s="1" t="s">
        <v>2265</v>
      </c>
      <c r="G648" s="1" t="s">
        <v>1336</v>
      </c>
      <c r="H648" s="1" t="s">
        <v>2266</v>
      </c>
      <c r="I648" s="1" t="s">
        <v>747</v>
      </c>
    </row>
    <row r="649" spans="1:9" x14ac:dyDescent="0.25">
      <c r="A649" t="s">
        <v>1373</v>
      </c>
      <c r="B649" s="1" t="s">
        <v>2267</v>
      </c>
      <c r="C649" s="1" t="s">
        <v>784</v>
      </c>
      <c r="D649" s="1" t="s">
        <v>747</v>
      </c>
      <c r="E649" s="1" t="s">
        <v>747</v>
      </c>
      <c r="F649" s="1" t="s">
        <v>747</v>
      </c>
      <c r="G649" s="1" t="s">
        <v>747</v>
      </c>
      <c r="H649" s="1" t="s">
        <v>747</v>
      </c>
      <c r="I649" s="1" t="s">
        <v>747</v>
      </c>
    </row>
    <row r="650" spans="1:9" x14ac:dyDescent="0.25">
      <c r="A650" t="s">
        <v>1310</v>
      </c>
      <c r="B650" s="1" t="s">
        <v>2267</v>
      </c>
      <c r="C650" s="1" t="s">
        <v>395</v>
      </c>
      <c r="D650" s="1" t="s">
        <v>747</v>
      </c>
      <c r="E650" s="1" t="s">
        <v>747</v>
      </c>
      <c r="F650" s="1" t="s">
        <v>747</v>
      </c>
      <c r="G650" s="1" t="s">
        <v>747</v>
      </c>
      <c r="H650" s="1" t="s">
        <v>747</v>
      </c>
      <c r="I650" s="1" t="s">
        <v>747</v>
      </c>
    </row>
    <row r="651" spans="1:9" x14ac:dyDescent="0.25">
      <c r="A651" t="s">
        <v>1292</v>
      </c>
      <c r="B651" s="1" t="s">
        <v>2268</v>
      </c>
      <c r="C651" s="1" t="s">
        <v>186</v>
      </c>
      <c r="D651" s="1" t="s">
        <v>747</v>
      </c>
      <c r="E651" s="1" t="s">
        <v>747</v>
      </c>
      <c r="F651" s="1" t="s">
        <v>747</v>
      </c>
      <c r="G651" s="1" t="s">
        <v>747</v>
      </c>
      <c r="H651" s="1" t="s">
        <v>747</v>
      </c>
      <c r="I651" s="1" t="s">
        <v>747</v>
      </c>
    </row>
    <row r="652" spans="1:9" x14ac:dyDescent="0.25">
      <c r="A652" t="s">
        <v>750</v>
      </c>
      <c r="B652" t="s">
        <v>2269</v>
      </c>
      <c r="C652" t="s">
        <v>72</v>
      </c>
    </row>
    <row r="653" spans="1:9" x14ac:dyDescent="0.25">
      <c r="A653" t="s">
        <v>754</v>
      </c>
      <c r="B653" s="1" t="s">
        <v>2270</v>
      </c>
      <c r="C653" s="1" t="s">
        <v>678</v>
      </c>
      <c r="D653" s="1">
        <v>50557</v>
      </c>
      <c r="E653" s="1" t="s">
        <v>57</v>
      </c>
      <c r="F653" s="1" t="s">
        <v>1770</v>
      </c>
      <c r="G653" s="1" t="s">
        <v>1288</v>
      </c>
      <c r="H653" s="1" t="s">
        <v>2183</v>
      </c>
      <c r="I653" s="1">
        <v>36</v>
      </c>
    </row>
    <row r="654" spans="1:9" x14ac:dyDescent="0.25">
      <c r="A654" t="s">
        <v>1310</v>
      </c>
      <c r="B654" s="1" t="s">
        <v>2270</v>
      </c>
      <c r="C654" s="1" t="s">
        <v>72</v>
      </c>
      <c r="D654" s="1" t="s">
        <v>747</v>
      </c>
      <c r="E654" s="1" t="s">
        <v>747</v>
      </c>
      <c r="F654" s="1" t="s">
        <v>747</v>
      </c>
      <c r="G654" s="1" t="s">
        <v>747</v>
      </c>
      <c r="H654" s="1" t="s">
        <v>747</v>
      </c>
      <c r="I654" s="1" t="s">
        <v>747</v>
      </c>
    </row>
    <row r="655" spans="1:9" x14ac:dyDescent="0.25">
      <c r="A655" t="s">
        <v>1373</v>
      </c>
      <c r="B655" s="1" t="s">
        <v>873</v>
      </c>
      <c r="C655" s="1" t="s">
        <v>45</v>
      </c>
      <c r="D655" s="1" t="s">
        <v>747</v>
      </c>
      <c r="E655" s="1" t="s">
        <v>747</v>
      </c>
      <c r="F655" s="1" t="s">
        <v>747</v>
      </c>
      <c r="G655" s="1" t="s">
        <v>747</v>
      </c>
      <c r="H655" s="1" t="s">
        <v>747</v>
      </c>
      <c r="I655" s="1" t="s">
        <v>747</v>
      </c>
    </row>
    <row r="656" spans="1:9" x14ac:dyDescent="0.25">
      <c r="A656" t="s">
        <v>754</v>
      </c>
      <c r="B656" s="1" t="s">
        <v>870</v>
      </c>
      <c r="C656" s="1" t="s">
        <v>759</v>
      </c>
      <c r="D656" s="1">
        <v>1345</v>
      </c>
      <c r="E656" s="1" t="s">
        <v>2271</v>
      </c>
      <c r="F656" s="1" t="s">
        <v>2272</v>
      </c>
      <c r="G656" s="1" t="s">
        <v>1288</v>
      </c>
      <c r="H656" s="1" t="s">
        <v>2273</v>
      </c>
      <c r="I656" s="1">
        <v>21</v>
      </c>
    </row>
    <row r="657" spans="1:9" x14ac:dyDescent="0.25">
      <c r="A657" t="s">
        <v>1373</v>
      </c>
      <c r="B657" s="1" t="s">
        <v>2274</v>
      </c>
      <c r="C657" s="1" t="s">
        <v>56</v>
      </c>
      <c r="D657" s="1" t="s">
        <v>747</v>
      </c>
      <c r="E657" s="1" t="s">
        <v>747</v>
      </c>
      <c r="F657" s="1" t="s">
        <v>747</v>
      </c>
      <c r="G657" s="1" t="s">
        <v>747</v>
      </c>
      <c r="H657" s="1" t="s">
        <v>747</v>
      </c>
      <c r="I657" s="1" t="s">
        <v>747</v>
      </c>
    </row>
    <row r="658" spans="1:9" x14ac:dyDescent="0.25">
      <c r="A658" t="s">
        <v>1373</v>
      </c>
      <c r="B658" s="1" t="s">
        <v>2274</v>
      </c>
      <c r="C658" s="1" t="s">
        <v>13</v>
      </c>
      <c r="D658" s="1" t="s">
        <v>747</v>
      </c>
      <c r="E658" s="1" t="s">
        <v>747</v>
      </c>
      <c r="F658" s="1" t="s">
        <v>747</v>
      </c>
      <c r="G658" s="1" t="s">
        <v>747</v>
      </c>
      <c r="H658" s="1" t="s">
        <v>747</v>
      </c>
      <c r="I658" s="1" t="s">
        <v>747</v>
      </c>
    </row>
    <row r="659" spans="1:9" x14ac:dyDescent="0.25">
      <c r="A659" t="s">
        <v>754</v>
      </c>
      <c r="B659" s="1" t="s">
        <v>2275</v>
      </c>
      <c r="C659" s="1" t="s">
        <v>2276</v>
      </c>
      <c r="D659" s="1">
        <v>73078</v>
      </c>
      <c r="E659" s="1" t="s">
        <v>121</v>
      </c>
      <c r="F659" s="1" t="s">
        <v>2277</v>
      </c>
      <c r="G659" s="1" t="s">
        <v>196</v>
      </c>
      <c r="H659" s="1" t="s">
        <v>2278</v>
      </c>
      <c r="I659" s="1">
        <v>24</v>
      </c>
    </row>
    <row r="660" spans="1:9" x14ac:dyDescent="0.25">
      <c r="A660" t="s">
        <v>1310</v>
      </c>
      <c r="B660" s="1" t="s">
        <v>2279</v>
      </c>
      <c r="C660" s="1" t="s">
        <v>2280</v>
      </c>
      <c r="D660" s="1" t="s">
        <v>747</v>
      </c>
      <c r="E660" s="1" t="s">
        <v>747</v>
      </c>
      <c r="F660" s="1" t="s">
        <v>747</v>
      </c>
      <c r="G660" s="1" t="s">
        <v>747</v>
      </c>
      <c r="H660" s="1" t="s">
        <v>747</v>
      </c>
      <c r="I660" s="1" t="s">
        <v>747</v>
      </c>
    </row>
    <row r="661" spans="1:9" x14ac:dyDescent="0.25">
      <c r="A661" t="s">
        <v>754</v>
      </c>
      <c r="B661" s="1" t="s">
        <v>2281</v>
      </c>
      <c r="C661" s="1" t="s">
        <v>13</v>
      </c>
      <c r="D661" s="1">
        <v>41406</v>
      </c>
      <c r="E661" s="1" t="s">
        <v>21</v>
      </c>
      <c r="F661" s="1" t="s">
        <v>1423</v>
      </c>
      <c r="G661" s="1" t="s">
        <v>1288</v>
      </c>
      <c r="H661" s="1" t="s">
        <v>1525</v>
      </c>
      <c r="I661" s="1">
        <v>22</v>
      </c>
    </row>
    <row r="662" spans="1:9" x14ac:dyDescent="0.25">
      <c r="A662" t="s">
        <v>1292</v>
      </c>
      <c r="B662" s="1" t="s">
        <v>2282</v>
      </c>
      <c r="C662" s="1" t="s">
        <v>2283</v>
      </c>
      <c r="D662" s="1">
        <v>16468</v>
      </c>
      <c r="E662" s="1" t="s">
        <v>21</v>
      </c>
      <c r="F662" s="1" t="s">
        <v>1590</v>
      </c>
      <c r="G662" s="1" t="s">
        <v>133</v>
      </c>
      <c r="H662" s="1" t="s">
        <v>2284</v>
      </c>
      <c r="I662" s="1">
        <v>21</v>
      </c>
    </row>
    <row r="663" spans="1:9" x14ac:dyDescent="0.25">
      <c r="A663" t="s">
        <v>754</v>
      </c>
      <c r="B663" s="1" t="s">
        <v>880</v>
      </c>
      <c r="C663" s="1" t="s">
        <v>466</v>
      </c>
      <c r="D663" s="1">
        <v>25551</v>
      </c>
      <c r="E663" s="1" t="s">
        <v>21</v>
      </c>
      <c r="F663" s="1" t="s">
        <v>1423</v>
      </c>
      <c r="G663" s="1" t="s">
        <v>1288</v>
      </c>
      <c r="H663" s="1" t="s">
        <v>2285</v>
      </c>
      <c r="I663" s="1">
        <v>19</v>
      </c>
    </row>
    <row r="664" spans="1:9" x14ac:dyDescent="0.25">
      <c r="A664" t="s">
        <v>754</v>
      </c>
      <c r="B664" s="1" t="s">
        <v>880</v>
      </c>
      <c r="C664" s="1" t="s">
        <v>228</v>
      </c>
      <c r="D664" s="1">
        <v>47278</v>
      </c>
      <c r="E664" s="1" t="s">
        <v>21</v>
      </c>
      <c r="F664" s="1" t="s">
        <v>927</v>
      </c>
      <c r="G664" s="1" t="s">
        <v>1288</v>
      </c>
      <c r="H664" s="1" t="s">
        <v>2286</v>
      </c>
      <c r="I664" s="1" t="s">
        <v>747</v>
      </c>
    </row>
    <row r="665" spans="1:9" x14ac:dyDescent="0.25">
      <c r="A665" t="s">
        <v>750</v>
      </c>
      <c r="B665" t="s">
        <v>2287</v>
      </c>
      <c r="C665" t="s">
        <v>472</v>
      </c>
    </row>
    <row r="666" spans="1:9" x14ac:dyDescent="0.25">
      <c r="A666" t="s">
        <v>754</v>
      </c>
      <c r="B666" s="1" t="s">
        <v>790</v>
      </c>
      <c r="C666" s="1" t="s">
        <v>89</v>
      </c>
      <c r="D666" s="1">
        <v>268880</v>
      </c>
      <c r="E666" s="1" t="s">
        <v>21</v>
      </c>
      <c r="F666" s="1" t="s">
        <v>1287</v>
      </c>
      <c r="G666" s="1" t="s">
        <v>1288</v>
      </c>
      <c r="H666" s="1" t="s">
        <v>2288</v>
      </c>
      <c r="I666" s="1">
        <v>18</v>
      </c>
    </row>
    <row r="667" spans="1:9" x14ac:dyDescent="0.25">
      <c r="A667" t="s">
        <v>754</v>
      </c>
      <c r="B667" s="1" t="s">
        <v>790</v>
      </c>
      <c r="C667" s="1" t="s">
        <v>18</v>
      </c>
      <c r="D667" s="1">
        <v>32422</v>
      </c>
      <c r="E667" s="1" t="s">
        <v>21</v>
      </c>
      <c r="F667" s="1" t="s">
        <v>1523</v>
      </c>
      <c r="G667" s="1" t="s">
        <v>1288</v>
      </c>
      <c r="H667" s="1" t="s">
        <v>2289</v>
      </c>
      <c r="I667" s="1">
        <v>22</v>
      </c>
    </row>
    <row r="668" spans="1:9" x14ac:dyDescent="0.25">
      <c r="A668" t="s">
        <v>1292</v>
      </c>
      <c r="B668" s="1" t="s">
        <v>790</v>
      </c>
      <c r="C668" s="1" t="s">
        <v>2290</v>
      </c>
      <c r="D668" s="1">
        <v>242432</v>
      </c>
      <c r="E668" s="1" t="s">
        <v>21</v>
      </c>
      <c r="F668" s="1" t="s">
        <v>1529</v>
      </c>
      <c r="G668" s="1" t="s">
        <v>713</v>
      </c>
      <c r="H668" s="1" t="s">
        <v>2291</v>
      </c>
      <c r="I668" s="1">
        <v>20</v>
      </c>
    </row>
    <row r="669" spans="1:9" x14ac:dyDescent="0.25">
      <c r="A669" t="s">
        <v>1310</v>
      </c>
      <c r="B669" s="1" t="s">
        <v>790</v>
      </c>
      <c r="C669" s="1" t="s">
        <v>156</v>
      </c>
      <c r="D669" s="1" t="s">
        <v>747</v>
      </c>
      <c r="E669" s="1" t="s">
        <v>747</v>
      </c>
      <c r="F669" s="1" t="s">
        <v>747</v>
      </c>
      <c r="G669" s="1" t="s">
        <v>747</v>
      </c>
      <c r="H669" s="1" t="s">
        <v>747</v>
      </c>
      <c r="I669" s="1" t="s">
        <v>747</v>
      </c>
    </row>
    <row r="670" spans="1:9" x14ac:dyDescent="0.25">
      <c r="A670" t="s">
        <v>1310</v>
      </c>
      <c r="B670" s="1" t="s">
        <v>2292</v>
      </c>
      <c r="C670" s="1" t="s">
        <v>89</v>
      </c>
      <c r="D670" s="1" t="s">
        <v>747</v>
      </c>
      <c r="E670" s="1" t="s">
        <v>747</v>
      </c>
      <c r="F670" s="1" t="s">
        <v>747</v>
      </c>
      <c r="G670" s="1" t="s">
        <v>747</v>
      </c>
      <c r="H670" s="1" t="s">
        <v>747</v>
      </c>
      <c r="I670" s="1" t="s">
        <v>747</v>
      </c>
    </row>
    <row r="671" spans="1:9" x14ac:dyDescent="0.25">
      <c r="A671" t="s">
        <v>754</v>
      </c>
      <c r="B671" s="1" t="s">
        <v>2293</v>
      </c>
      <c r="C671" s="1" t="s">
        <v>776</v>
      </c>
      <c r="D671" s="1">
        <v>15970</v>
      </c>
      <c r="E671" s="1" t="s">
        <v>16</v>
      </c>
      <c r="F671" s="1" t="s">
        <v>1423</v>
      </c>
      <c r="G671" s="1" t="s">
        <v>100</v>
      </c>
      <c r="H671" s="1" t="s">
        <v>1396</v>
      </c>
      <c r="I671" s="1">
        <v>23</v>
      </c>
    </row>
    <row r="672" spans="1:9" x14ac:dyDescent="0.25">
      <c r="A672" t="s">
        <v>754</v>
      </c>
      <c r="B672" s="1" t="s">
        <v>2294</v>
      </c>
      <c r="C672" s="1" t="s">
        <v>464</v>
      </c>
      <c r="D672" s="1" t="s">
        <v>2295</v>
      </c>
      <c r="E672" s="1" t="s">
        <v>38</v>
      </c>
      <c r="F672" s="1" t="s">
        <v>2296</v>
      </c>
      <c r="G672" s="1" t="s">
        <v>580</v>
      </c>
      <c r="H672" s="1" t="s">
        <v>2297</v>
      </c>
      <c r="I672" s="1">
        <v>22</v>
      </c>
    </row>
    <row r="673" spans="1:9" x14ac:dyDescent="0.25">
      <c r="A673" t="s">
        <v>754</v>
      </c>
      <c r="B673" s="1" t="s">
        <v>2298</v>
      </c>
      <c r="C673" s="1" t="s">
        <v>2299</v>
      </c>
      <c r="D673" s="1">
        <v>132651</v>
      </c>
      <c r="E673" s="1" t="s">
        <v>109</v>
      </c>
      <c r="F673" s="1" t="s">
        <v>2300</v>
      </c>
      <c r="G673" s="1" t="s">
        <v>110</v>
      </c>
      <c r="H673" s="1" t="s">
        <v>2301</v>
      </c>
      <c r="I673" s="1" t="s">
        <v>747</v>
      </c>
    </row>
    <row r="674" spans="1:9" x14ac:dyDescent="0.25">
      <c r="A674" t="s">
        <v>754</v>
      </c>
      <c r="B674" s="1" t="s">
        <v>2298</v>
      </c>
      <c r="C674" s="1" t="s">
        <v>2302</v>
      </c>
      <c r="D674" s="1">
        <v>11581</v>
      </c>
      <c r="E674" s="1" t="s">
        <v>21</v>
      </c>
      <c r="F674" s="1" t="s">
        <v>731</v>
      </c>
      <c r="G674" s="1" t="s">
        <v>28</v>
      </c>
      <c r="H674" s="1" t="s">
        <v>2303</v>
      </c>
      <c r="I674" s="1">
        <v>21</v>
      </c>
    </row>
    <row r="675" spans="1:9" x14ac:dyDescent="0.25">
      <c r="A675" t="s">
        <v>754</v>
      </c>
      <c r="B675" s="1" t="s">
        <v>2298</v>
      </c>
      <c r="C675" s="1" t="s">
        <v>1555</v>
      </c>
      <c r="D675" s="1">
        <v>238045</v>
      </c>
      <c r="E675" s="1" t="s">
        <v>21</v>
      </c>
      <c r="F675" s="1" t="s">
        <v>2304</v>
      </c>
      <c r="G675" s="1" t="s">
        <v>42</v>
      </c>
      <c r="H675" s="1" t="s">
        <v>2305</v>
      </c>
      <c r="I675" s="1">
        <v>20</v>
      </c>
    </row>
    <row r="676" spans="1:9" x14ac:dyDescent="0.25">
      <c r="A676" t="s">
        <v>1292</v>
      </c>
      <c r="B676" s="1" t="s">
        <v>802</v>
      </c>
      <c r="C676" s="1" t="s">
        <v>466</v>
      </c>
      <c r="D676" s="1">
        <v>7654</v>
      </c>
      <c r="E676" s="1" t="s">
        <v>21</v>
      </c>
      <c r="F676" s="1" t="s">
        <v>1439</v>
      </c>
      <c r="G676" s="1" t="s">
        <v>2306</v>
      </c>
      <c r="H676" s="1" t="s">
        <v>2307</v>
      </c>
      <c r="I676" s="1" t="s">
        <v>747</v>
      </c>
    </row>
    <row r="677" spans="1:9" x14ac:dyDescent="0.25">
      <c r="A677" t="s">
        <v>1373</v>
      </c>
      <c r="B677" s="1" t="s">
        <v>802</v>
      </c>
      <c r="C677" s="1" t="s">
        <v>466</v>
      </c>
      <c r="D677" s="1" t="s">
        <v>747</v>
      </c>
      <c r="E677" s="1" t="s">
        <v>747</v>
      </c>
      <c r="F677" s="1" t="s">
        <v>747</v>
      </c>
      <c r="G677" s="1" t="s">
        <v>747</v>
      </c>
      <c r="H677" s="1" t="s">
        <v>747</v>
      </c>
      <c r="I677" s="1" t="s">
        <v>747</v>
      </c>
    </row>
    <row r="678" spans="1:9" x14ac:dyDescent="0.25">
      <c r="A678" t="s">
        <v>1373</v>
      </c>
      <c r="B678" s="1" t="s">
        <v>802</v>
      </c>
      <c r="C678" s="1" t="s">
        <v>795</v>
      </c>
      <c r="D678" s="1" t="s">
        <v>789</v>
      </c>
      <c r="E678" s="1" t="s">
        <v>789</v>
      </c>
      <c r="F678" s="1" t="s">
        <v>789</v>
      </c>
      <c r="G678" s="1" t="s">
        <v>789</v>
      </c>
      <c r="H678" s="1" t="s">
        <v>747</v>
      </c>
      <c r="I678" s="1" t="s">
        <v>747</v>
      </c>
    </row>
    <row r="679" spans="1:9" x14ac:dyDescent="0.25">
      <c r="A679" t="s">
        <v>1310</v>
      </c>
      <c r="B679" s="1" t="s">
        <v>793</v>
      </c>
      <c r="C679" s="1" t="s">
        <v>2308</v>
      </c>
      <c r="D679" s="1" t="s">
        <v>747</v>
      </c>
      <c r="E679" s="1" t="s">
        <v>747</v>
      </c>
      <c r="F679" s="1" t="s">
        <v>747</v>
      </c>
      <c r="G679" s="1" t="s">
        <v>747</v>
      </c>
      <c r="H679" s="1" t="s">
        <v>747</v>
      </c>
      <c r="I679" s="1" t="s">
        <v>747</v>
      </c>
    </row>
    <row r="680" spans="1:9" x14ac:dyDescent="0.25">
      <c r="A680" t="s">
        <v>1310</v>
      </c>
      <c r="B680" s="1" t="s">
        <v>793</v>
      </c>
      <c r="C680" s="1" t="s">
        <v>2309</v>
      </c>
      <c r="D680" s="1" t="s">
        <v>747</v>
      </c>
      <c r="E680" s="1" t="s">
        <v>747</v>
      </c>
      <c r="F680" s="1" t="s">
        <v>747</v>
      </c>
      <c r="G680" s="1" t="s">
        <v>747</v>
      </c>
      <c r="H680" s="1" t="s">
        <v>747</v>
      </c>
      <c r="I680" s="1" t="s">
        <v>747</v>
      </c>
    </row>
    <row r="681" spans="1:9" x14ac:dyDescent="0.25">
      <c r="A681" t="s">
        <v>1310</v>
      </c>
      <c r="B681" s="1" t="s">
        <v>793</v>
      </c>
      <c r="C681" s="1" t="s">
        <v>795</v>
      </c>
      <c r="D681" s="1" t="s">
        <v>747</v>
      </c>
      <c r="E681" s="1" t="s">
        <v>747</v>
      </c>
      <c r="F681" s="1" t="s">
        <v>747</v>
      </c>
      <c r="G681" s="1" t="s">
        <v>747</v>
      </c>
      <c r="H681" s="1" t="s">
        <v>747</v>
      </c>
      <c r="I681" s="1" t="s">
        <v>747</v>
      </c>
    </row>
    <row r="682" spans="1:9" x14ac:dyDescent="0.25">
      <c r="A682" t="s">
        <v>1310</v>
      </c>
      <c r="B682" s="1" t="s">
        <v>793</v>
      </c>
      <c r="C682" s="1" t="s">
        <v>228</v>
      </c>
      <c r="D682" s="1" t="s">
        <v>747</v>
      </c>
      <c r="E682" s="1" t="s">
        <v>747</v>
      </c>
      <c r="F682" s="1" t="s">
        <v>747</v>
      </c>
      <c r="G682" s="1" t="s">
        <v>747</v>
      </c>
      <c r="H682" s="1" t="s">
        <v>747</v>
      </c>
      <c r="I682" s="1" t="s">
        <v>747</v>
      </c>
    </row>
    <row r="683" spans="1:9" x14ac:dyDescent="0.25">
      <c r="A683" t="s">
        <v>1310</v>
      </c>
      <c r="B683" s="1" t="s">
        <v>793</v>
      </c>
      <c r="C683" s="1" t="s">
        <v>228</v>
      </c>
      <c r="D683" s="1" t="s">
        <v>747</v>
      </c>
      <c r="E683" s="1" t="s">
        <v>747</v>
      </c>
      <c r="F683" s="1" t="s">
        <v>747</v>
      </c>
      <c r="G683" s="1" t="s">
        <v>747</v>
      </c>
      <c r="H683" s="1" t="s">
        <v>747</v>
      </c>
      <c r="I683" s="1" t="s">
        <v>747</v>
      </c>
    </row>
    <row r="684" spans="1:9" x14ac:dyDescent="0.25">
      <c r="A684" t="s">
        <v>1310</v>
      </c>
      <c r="B684" s="1" t="s">
        <v>793</v>
      </c>
      <c r="C684" s="1" t="s">
        <v>792</v>
      </c>
      <c r="D684" s="1" t="s">
        <v>747</v>
      </c>
      <c r="E684" s="1" t="s">
        <v>747</v>
      </c>
      <c r="F684" s="1" t="s">
        <v>747</v>
      </c>
      <c r="G684" s="1" t="s">
        <v>747</v>
      </c>
      <c r="H684" s="1" t="s">
        <v>747</v>
      </c>
      <c r="I684" s="1" t="s">
        <v>747</v>
      </c>
    </row>
    <row r="685" spans="1:9" x14ac:dyDescent="0.25">
      <c r="A685" t="s">
        <v>750</v>
      </c>
      <c r="B685" t="s">
        <v>793</v>
      </c>
      <c r="C685" t="s">
        <v>2310</v>
      </c>
    </row>
    <row r="686" spans="1:9" x14ac:dyDescent="0.25">
      <c r="A686" t="s">
        <v>754</v>
      </c>
      <c r="B686" s="1" t="s">
        <v>840</v>
      </c>
      <c r="C686" s="1" t="s">
        <v>43</v>
      </c>
      <c r="D686" s="1">
        <v>19022</v>
      </c>
      <c r="E686" s="1" t="s">
        <v>21</v>
      </c>
      <c r="F686" s="1" t="s">
        <v>1590</v>
      </c>
      <c r="G686" s="1" t="s">
        <v>36</v>
      </c>
      <c r="H686" s="1" t="s">
        <v>2311</v>
      </c>
      <c r="I686" s="1">
        <v>20</v>
      </c>
    </row>
    <row r="687" spans="1:9" x14ac:dyDescent="0.25">
      <c r="A687" t="s">
        <v>1310</v>
      </c>
      <c r="B687" s="1" t="s">
        <v>2312</v>
      </c>
      <c r="C687" s="1" t="s">
        <v>228</v>
      </c>
      <c r="D687" s="1" t="s">
        <v>747</v>
      </c>
      <c r="E687" s="1" t="s">
        <v>747</v>
      </c>
      <c r="F687" s="1" t="s">
        <v>747</v>
      </c>
      <c r="G687" s="1" t="s">
        <v>747</v>
      </c>
      <c r="H687" s="1" t="s">
        <v>747</v>
      </c>
      <c r="I687" s="1" t="s">
        <v>747</v>
      </c>
    </row>
    <row r="688" spans="1:9" x14ac:dyDescent="0.25">
      <c r="A688" t="s">
        <v>1296</v>
      </c>
      <c r="B688" s="1" t="s">
        <v>2313</v>
      </c>
      <c r="C688" s="1" t="s">
        <v>506</v>
      </c>
      <c r="D688" s="1">
        <v>53185</v>
      </c>
      <c r="E688" s="1" t="s">
        <v>21</v>
      </c>
      <c r="F688" s="1" t="s">
        <v>1439</v>
      </c>
      <c r="G688" s="1" t="s">
        <v>2008</v>
      </c>
      <c r="H688" s="1" t="s">
        <v>2314</v>
      </c>
      <c r="I688" s="1">
        <v>19</v>
      </c>
    </row>
    <row r="689" spans="1:9" x14ac:dyDescent="0.25">
      <c r="A689" t="s">
        <v>1292</v>
      </c>
      <c r="B689" s="1" t="s">
        <v>881</v>
      </c>
      <c r="C689" s="1" t="s">
        <v>13</v>
      </c>
      <c r="D689" s="1" t="s">
        <v>747</v>
      </c>
      <c r="E689" s="1" t="s">
        <v>747</v>
      </c>
      <c r="F689" s="1" t="s">
        <v>747</v>
      </c>
      <c r="G689" s="1" t="s">
        <v>747</v>
      </c>
      <c r="H689" s="1" t="s">
        <v>747</v>
      </c>
      <c r="I689" s="1" t="s">
        <v>747</v>
      </c>
    </row>
    <row r="690" spans="1:9" x14ac:dyDescent="0.25">
      <c r="A690" t="s">
        <v>1310</v>
      </c>
      <c r="B690" s="1" t="s">
        <v>881</v>
      </c>
      <c r="C690" s="1" t="s">
        <v>2315</v>
      </c>
      <c r="D690" s="1" t="s">
        <v>747</v>
      </c>
      <c r="E690" s="1" t="s">
        <v>747</v>
      </c>
      <c r="F690" s="1" t="s">
        <v>747</v>
      </c>
      <c r="G690" s="1" t="s">
        <v>747</v>
      </c>
      <c r="H690" s="1" t="s">
        <v>747</v>
      </c>
      <c r="I690" s="1" t="s">
        <v>747</v>
      </c>
    </row>
    <row r="691" spans="1:9" x14ac:dyDescent="0.25">
      <c r="A691" t="s">
        <v>754</v>
      </c>
      <c r="B691" s="1" t="s">
        <v>783</v>
      </c>
      <c r="C691" s="1" t="s">
        <v>361</v>
      </c>
      <c r="D691" s="1">
        <v>13260</v>
      </c>
      <c r="E691" s="1" t="s">
        <v>21</v>
      </c>
      <c r="F691" s="1" t="s">
        <v>1409</v>
      </c>
      <c r="G691" s="1" t="s">
        <v>1288</v>
      </c>
      <c r="H691" s="1" t="s">
        <v>2013</v>
      </c>
      <c r="I691" s="1">
        <v>29</v>
      </c>
    </row>
    <row r="692" spans="1:9" x14ac:dyDescent="0.25">
      <c r="A692" t="s">
        <v>754</v>
      </c>
      <c r="B692" s="1" t="s">
        <v>2316</v>
      </c>
      <c r="C692" s="1" t="s">
        <v>228</v>
      </c>
      <c r="D692" s="1" t="s">
        <v>747</v>
      </c>
      <c r="E692" s="1" t="s">
        <v>747</v>
      </c>
      <c r="F692" s="1" t="s">
        <v>747</v>
      </c>
      <c r="G692" s="1" t="s">
        <v>747</v>
      </c>
      <c r="H692" s="1" t="s">
        <v>2317</v>
      </c>
      <c r="I692" s="1">
        <v>30</v>
      </c>
    </row>
    <row r="693" spans="1:9" x14ac:dyDescent="0.25">
      <c r="A693" t="s">
        <v>1310</v>
      </c>
      <c r="B693" s="1" t="s">
        <v>2316</v>
      </c>
      <c r="C693" s="1" t="s">
        <v>45</v>
      </c>
      <c r="D693" s="1" t="s">
        <v>747</v>
      </c>
      <c r="E693" s="1" t="s">
        <v>747</v>
      </c>
      <c r="F693" s="1" t="s">
        <v>747</v>
      </c>
      <c r="G693" s="1" t="s">
        <v>747</v>
      </c>
      <c r="H693" s="1" t="s">
        <v>747</v>
      </c>
      <c r="I693" s="1" t="s">
        <v>747</v>
      </c>
    </row>
    <row r="694" spans="1:9" x14ac:dyDescent="0.25">
      <c r="A694" t="s">
        <v>1310</v>
      </c>
      <c r="B694" s="1" t="s">
        <v>2316</v>
      </c>
      <c r="C694" s="1" t="s">
        <v>58</v>
      </c>
      <c r="D694" s="1" t="s">
        <v>747</v>
      </c>
      <c r="E694" s="1" t="s">
        <v>747</v>
      </c>
      <c r="F694" s="1" t="s">
        <v>747</v>
      </c>
      <c r="G694" s="1" t="s">
        <v>747</v>
      </c>
      <c r="H694" s="1" t="s">
        <v>747</v>
      </c>
      <c r="I694" s="1" t="s">
        <v>747</v>
      </c>
    </row>
    <row r="695" spans="1:9" x14ac:dyDescent="0.25">
      <c r="A695" t="s">
        <v>1310</v>
      </c>
      <c r="B695" s="1" t="s">
        <v>2316</v>
      </c>
      <c r="C695" s="1" t="s">
        <v>361</v>
      </c>
      <c r="D695" s="1" t="s">
        <v>747</v>
      </c>
      <c r="E695" s="1" t="s">
        <v>747</v>
      </c>
      <c r="F695" s="1" t="s">
        <v>747</v>
      </c>
      <c r="G695" s="1" t="s">
        <v>747</v>
      </c>
      <c r="H695" s="1" t="s">
        <v>747</v>
      </c>
      <c r="I695" s="1" t="s">
        <v>747</v>
      </c>
    </row>
    <row r="696" spans="1:9" x14ac:dyDescent="0.25">
      <c r="A696" t="s">
        <v>1310</v>
      </c>
      <c r="B696" s="1" t="s">
        <v>2316</v>
      </c>
      <c r="C696" s="1" t="s">
        <v>2318</v>
      </c>
      <c r="D696" s="1" t="s">
        <v>747</v>
      </c>
      <c r="E696" s="1" t="s">
        <v>747</v>
      </c>
      <c r="F696" s="1" t="s">
        <v>747</v>
      </c>
      <c r="G696" s="1" t="s">
        <v>747</v>
      </c>
      <c r="H696" s="1" t="s">
        <v>747</v>
      </c>
      <c r="I696" s="1" t="s">
        <v>747</v>
      </c>
    </row>
    <row r="697" spans="1:9" x14ac:dyDescent="0.25">
      <c r="A697" t="s">
        <v>1310</v>
      </c>
      <c r="B697" s="1" t="s">
        <v>2316</v>
      </c>
      <c r="C697" s="1" t="s">
        <v>228</v>
      </c>
      <c r="D697" s="1" t="s">
        <v>747</v>
      </c>
      <c r="E697" s="1" t="s">
        <v>747</v>
      </c>
      <c r="F697" s="1" t="s">
        <v>747</v>
      </c>
      <c r="G697" s="1" t="s">
        <v>747</v>
      </c>
      <c r="H697" s="1" t="s">
        <v>747</v>
      </c>
      <c r="I697" s="1" t="s">
        <v>747</v>
      </c>
    </row>
    <row r="698" spans="1:9" x14ac:dyDescent="0.25">
      <c r="A698" t="s">
        <v>1310</v>
      </c>
      <c r="B698" s="1" t="s">
        <v>2316</v>
      </c>
      <c r="C698" s="1" t="s">
        <v>228</v>
      </c>
      <c r="D698" s="1" t="s">
        <v>747</v>
      </c>
      <c r="E698" s="1" t="s">
        <v>747</v>
      </c>
      <c r="F698" s="1" t="s">
        <v>747</v>
      </c>
      <c r="G698" s="1" t="s">
        <v>747</v>
      </c>
      <c r="H698" s="1" t="s">
        <v>747</v>
      </c>
      <c r="I698" s="1" t="s">
        <v>747</v>
      </c>
    </row>
    <row r="699" spans="1:9" x14ac:dyDescent="0.25">
      <c r="A699" t="s">
        <v>750</v>
      </c>
      <c r="B699" t="s">
        <v>2316</v>
      </c>
      <c r="C699" t="s">
        <v>30</v>
      </c>
    </row>
    <row r="700" spans="1:9" x14ac:dyDescent="0.25">
      <c r="A700" t="s">
        <v>754</v>
      </c>
      <c r="B700" s="1" t="s">
        <v>824</v>
      </c>
      <c r="C700" s="1" t="s">
        <v>147</v>
      </c>
      <c r="D700" s="1">
        <v>17979</v>
      </c>
      <c r="E700" s="1" t="s">
        <v>21</v>
      </c>
      <c r="F700" s="1" t="s">
        <v>1409</v>
      </c>
      <c r="G700" s="1" t="s">
        <v>1288</v>
      </c>
      <c r="H700" s="1" t="s">
        <v>2319</v>
      </c>
      <c r="I700" s="1" t="s">
        <v>747</v>
      </c>
    </row>
    <row r="701" spans="1:9" x14ac:dyDescent="0.25">
      <c r="A701" t="s">
        <v>750</v>
      </c>
      <c r="B701" t="s">
        <v>824</v>
      </c>
      <c r="C701" t="s">
        <v>135</v>
      </c>
    </row>
    <row r="702" spans="1:9" x14ac:dyDescent="0.25">
      <c r="A702" t="s">
        <v>754</v>
      </c>
      <c r="B702" s="1" t="s">
        <v>2320</v>
      </c>
      <c r="C702" s="1" t="s">
        <v>431</v>
      </c>
      <c r="D702" s="1" t="s">
        <v>2321</v>
      </c>
      <c r="E702" s="1" t="s">
        <v>21</v>
      </c>
      <c r="F702" s="1" t="s">
        <v>1523</v>
      </c>
      <c r="G702" s="1" t="s">
        <v>1288</v>
      </c>
      <c r="H702" s="1" t="s">
        <v>1308</v>
      </c>
      <c r="I702" s="1">
        <v>19</v>
      </c>
    </row>
    <row r="703" spans="1:9" x14ac:dyDescent="0.25">
      <c r="A703" t="s">
        <v>754</v>
      </c>
      <c r="B703" s="1" t="s">
        <v>2322</v>
      </c>
      <c r="C703" s="1" t="s">
        <v>2323</v>
      </c>
      <c r="D703" s="1">
        <v>46226</v>
      </c>
      <c r="E703" s="1" t="s">
        <v>21</v>
      </c>
      <c r="F703" s="1" t="s">
        <v>1529</v>
      </c>
      <c r="G703" s="1" t="s">
        <v>100</v>
      </c>
      <c r="H703" s="1" t="s">
        <v>2324</v>
      </c>
      <c r="I703" s="1">
        <v>36</v>
      </c>
    </row>
    <row r="704" spans="1:9" x14ac:dyDescent="0.25">
      <c r="A704" t="s">
        <v>754</v>
      </c>
      <c r="B704" s="1" t="s">
        <v>2325</v>
      </c>
      <c r="C704" s="1" t="s">
        <v>822</v>
      </c>
      <c r="D704" s="1">
        <v>1561</v>
      </c>
      <c r="E704" s="1" t="s">
        <v>21</v>
      </c>
      <c r="F704" s="1" t="s">
        <v>1371</v>
      </c>
      <c r="G704" s="1" t="s">
        <v>1288</v>
      </c>
      <c r="H704" s="1" t="s">
        <v>2326</v>
      </c>
      <c r="I704" s="1" t="s">
        <v>747</v>
      </c>
    </row>
    <row r="705" spans="1:9" x14ac:dyDescent="0.25">
      <c r="A705" t="s">
        <v>754</v>
      </c>
      <c r="B705" s="1" t="s">
        <v>2327</v>
      </c>
      <c r="C705" s="1" t="s">
        <v>829</v>
      </c>
      <c r="D705" s="1">
        <v>13996</v>
      </c>
      <c r="E705" s="1" t="s">
        <v>21</v>
      </c>
      <c r="F705" s="1" t="s">
        <v>1409</v>
      </c>
      <c r="G705" s="1" t="s">
        <v>100</v>
      </c>
      <c r="H705" s="1" t="s">
        <v>1308</v>
      </c>
      <c r="I705" s="1">
        <v>23</v>
      </c>
    </row>
    <row r="706" spans="1:9" x14ac:dyDescent="0.25">
      <c r="A706" t="s">
        <v>754</v>
      </c>
      <c r="B706" s="1" t="s">
        <v>2328</v>
      </c>
      <c r="C706" s="1" t="s">
        <v>13</v>
      </c>
      <c r="D706" s="1">
        <v>122140</v>
      </c>
      <c r="E706" s="1" t="s">
        <v>215</v>
      </c>
      <c r="F706" s="1" t="s">
        <v>747</v>
      </c>
      <c r="G706" s="1" t="s">
        <v>196</v>
      </c>
      <c r="H706" s="1" t="s">
        <v>2329</v>
      </c>
      <c r="I706" s="1">
        <v>21</v>
      </c>
    </row>
    <row r="707" spans="1:9" x14ac:dyDescent="0.25">
      <c r="A707" t="s">
        <v>1310</v>
      </c>
      <c r="B707" s="1" t="s">
        <v>2330</v>
      </c>
      <c r="C707" s="1" t="s">
        <v>1963</v>
      </c>
      <c r="D707" s="1" t="s">
        <v>747</v>
      </c>
      <c r="E707" s="1" t="s">
        <v>747</v>
      </c>
      <c r="F707" s="1" t="s">
        <v>747</v>
      </c>
      <c r="G707" s="1" t="s">
        <v>747</v>
      </c>
      <c r="H707" s="1" t="s">
        <v>747</v>
      </c>
      <c r="I707" s="1" t="s">
        <v>747</v>
      </c>
    </row>
    <row r="708" spans="1:9" x14ac:dyDescent="0.25">
      <c r="A708" t="s">
        <v>754</v>
      </c>
      <c r="B708" s="1" t="s">
        <v>2331</v>
      </c>
      <c r="C708" s="1" t="s">
        <v>855</v>
      </c>
      <c r="D708" s="1" t="s">
        <v>747</v>
      </c>
      <c r="E708" s="1" t="s">
        <v>747</v>
      </c>
      <c r="F708" s="1" t="s">
        <v>747</v>
      </c>
      <c r="G708" s="1" t="s">
        <v>747</v>
      </c>
      <c r="H708" s="1" t="s">
        <v>747</v>
      </c>
      <c r="I708" s="1" t="s">
        <v>747</v>
      </c>
    </row>
    <row r="709" spans="1:9" x14ac:dyDescent="0.25">
      <c r="A709" t="s">
        <v>1310</v>
      </c>
      <c r="B709" s="1" t="s">
        <v>846</v>
      </c>
      <c r="C709" s="1" t="s">
        <v>361</v>
      </c>
      <c r="D709" s="1" t="s">
        <v>747</v>
      </c>
      <c r="E709" s="1" t="s">
        <v>747</v>
      </c>
      <c r="F709" s="1" t="s">
        <v>747</v>
      </c>
      <c r="G709" s="1" t="s">
        <v>747</v>
      </c>
      <c r="H709" s="1" t="s">
        <v>747</v>
      </c>
      <c r="I709" s="1" t="s">
        <v>747</v>
      </c>
    </row>
    <row r="710" spans="1:9" x14ac:dyDescent="0.25">
      <c r="A710" t="s">
        <v>750</v>
      </c>
      <c r="B710" t="s">
        <v>846</v>
      </c>
      <c r="C710" t="s">
        <v>56</v>
      </c>
    </row>
    <row r="711" spans="1:9" x14ac:dyDescent="0.25">
      <c r="A711" t="s">
        <v>754</v>
      </c>
      <c r="B711" s="1" t="s">
        <v>2332</v>
      </c>
      <c r="C711" s="1" t="s">
        <v>89</v>
      </c>
      <c r="D711" s="1" t="s">
        <v>747</v>
      </c>
      <c r="E711" s="1" t="s">
        <v>1321</v>
      </c>
      <c r="F711" s="1" t="s">
        <v>2333</v>
      </c>
      <c r="G711" s="1" t="s">
        <v>2334</v>
      </c>
      <c r="H711" s="1" t="s">
        <v>2335</v>
      </c>
      <c r="I711" s="1">
        <v>23</v>
      </c>
    </row>
    <row r="712" spans="1:9" x14ac:dyDescent="0.25">
      <c r="A712" t="s">
        <v>754</v>
      </c>
      <c r="B712" s="1" t="s">
        <v>2336</v>
      </c>
      <c r="C712" s="1" t="s">
        <v>466</v>
      </c>
      <c r="D712" s="1">
        <v>69772</v>
      </c>
      <c r="E712" s="1" t="s">
        <v>21</v>
      </c>
      <c r="F712" s="1" t="s">
        <v>2337</v>
      </c>
      <c r="G712" s="1" t="s">
        <v>171</v>
      </c>
      <c r="H712" s="1" t="s">
        <v>2338</v>
      </c>
      <c r="I712" s="1">
        <v>23</v>
      </c>
    </row>
    <row r="713" spans="1:9" x14ac:dyDescent="0.25">
      <c r="A713" t="s">
        <v>1310</v>
      </c>
      <c r="B713" s="1" t="s">
        <v>2339</v>
      </c>
      <c r="C713" s="1" t="s">
        <v>2340</v>
      </c>
      <c r="D713" s="1" t="s">
        <v>747</v>
      </c>
      <c r="E713" s="1" t="s">
        <v>747</v>
      </c>
      <c r="F713" s="1" t="s">
        <v>747</v>
      </c>
      <c r="G713" s="1" t="s">
        <v>747</v>
      </c>
      <c r="H713" s="1" t="s">
        <v>747</v>
      </c>
      <c r="I713" s="1" t="s">
        <v>747</v>
      </c>
    </row>
    <row r="714" spans="1:9" x14ac:dyDescent="0.25">
      <c r="A714" t="s">
        <v>754</v>
      </c>
      <c r="B714" s="1" t="s">
        <v>2341</v>
      </c>
      <c r="C714" s="1" t="s">
        <v>2342</v>
      </c>
      <c r="D714" s="1">
        <v>19896</v>
      </c>
      <c r="E714" s="1" t="s">
        <v>2343</v>
      </c>
      <c r="F714" s="1" t="s">
        <v>1409</v>
      </c>
      <c r="G714" s="1" t="s">
        <v>1288</v>
      </c>
      <c r="H714" s="1" t="s">
        <v>2013</v>
      </c>
      <c r="I714" s="1">
        <v>22</v>
      </c>
    </row>
    <row r="715" spans="1:9" x14ac:dyDescent="0.25">
      <c r="A715" t="s">
        <v>754</v>
      </c>
      <c r="B715" s="1" t="s">
        <v>2341</v>
      </c>
      <c r="C715" s="1" t="s">
        <v>228</v>
      </c>
      <c r="D715" s="1">
        <v>16101</v>
      </c>
      <c r="E715" s="1" t="s">
        <v>21</v>
      </c>
      <c r="F715" s="1" t="s">
        <v>734</v>
      </c>
      <c r="G715" s="1" t="s">
        <v>1328</v>
      </c>
      <c r="H715" s="1" t="s">
        <v>2344</v>
      </c>
      <c r="I715" s="1">
        <v>40</v>
      </c>
    </row>
    <row r="716" spans="1:9" x14ac:dyDescent="0.25">
      <c r="A716" t="s">
        <v>1292</v>
      </c>
      <c r="B716" s="1" t="s">
        <v>2341</v>
      </c>
      <c r="C716" s="1" t="s">
        <v>2345</v>
      </c>
      <c r="D716" s="1" t="s">
        <v>747</v>
      </c>
      <c r="E716" s="1" t="s">
        <v>508</v>
      </c>
      <c r="F716" s="1" t="s">
        <v>1663</v>
      </c>
      <c r="G716" s="1" t="s">
        <v>2346</v>
      </c>
      <c r="H716" s="1" t="s">
        <v>2347</v>
      </c>
      <c r="I716" s="1">
        <v>19</v>
      </c>
    </row>
    <row r="717" spans="1:9" x14ac:dyDescent="0.25">
      <c r="A717" t="s">
        <v>754</v>
      </c>
      <c r="B717" s="1" t="s">
        <v>787</v>
      </c>
      <c r="C717" s="1" t="s">
        <v>45</v>
      </c>
      <c r="D717" s="1" t="s">
        <v>747</v>
      </c>
      <c r="E717" s="1" t="s">
        <v>747</v>
      </c>
      <c r="F717" s="1" t="s">
        <v>747</v>
      </c>
      <c r="G717" s="1" t="s">
        <v>747</v>
      </c>
      <c r="H717" s="1" t="s">
        <v>747</v>
      </c>
      <c r="I717" s="1" t="s">
        <v>747</v>
      </c>
    </row>
    <row r="718" spans="1:9" x14ac:dyDescent="0.25">
      <c r="A718" t="s">
        <v>754</v>
      </c>
      <c r="B718" s="1" t="s">
        <v>787</v>
      </c>
      <c r="C718" s="1" t="s">
        <v>72</v>
      </c>
      <c r="D718" s="1">
        <v>55441</v>
      </c>
      <c r="E718" s="1" t="s">
        <v>21</v>
      </c>
      <c r="F718" s="1" t="s">
        <v>1439</v>
      </c>
      <c r="G718" s="1" t="s">
        <v>42</v>
      </c>
      <c r="H718" s="1" t="s">
        <v>1968</v>
      </c>
      <c r="I718" s="1">
        <v>19</v>
      </c>
    </row>
    <row r="719" spans="1:9" x14ac:dyDescent="0.25">
      <c r="A719" t="s">
        <v>754</v>
      </c>
      <c r="B719" s="1" t="s">
        <v>787</v>
      </c>
      <c r="C719" s="1" t="s">
        <v>767</v>
      </c>
      <c r="D719" s="1" t="s">
        <v>747</v>
      </c>
      <c r="E719" s="1" t="s">
        <v>747</v>
      </c>
      <c r="F719" s="1" t="s">
        <v>747</v>
      </c>
      <c r="G719" s="1" t="s">
        <v>747</v>
      </c>
      <c r="H719" s="1" t="s">
        <v>747</v>
      </c>
      <c r="I719" s="1" t="s">
        <v>747</v>
      </c>
    </row>
    <row r="720" spans="1:9" x14ac:dyDescent="0.25">
      <c r="A720" t="s">
        <v>1292</v>
      </c>
      <c r="B720" s="1" t="s">
        <v>787</v>
      </c>
      <c r="C720" s="1" t="s">
        <v>72</v>
      </c>
      <c r="D720" s="1" t="s">
        <v>747</v>
      </c>
      <c r="E720" s="1" t="s">
        <v>747</v>
      </c>
      <c r="F720" s="1" t="s">
        <v>747</v>
      </c>
      <c r="G720" s="1" t="s">
        <v>747</v>
      </c>
      <c r="H720" s="1" t="s">
        <v>747</v>
      </c>
      <c r="I720" s="1" t="s">
        <v>747</v>
      </c>
    </row>
    <row r="721" spans="1:9" x14ac:dyDescent="0.25">
      <c r="A721" t="s">
        <v>1310</v>
      </c>
      <c r="B721" s="1" t="s">
        <v>787</v>
      </c>
      <c r="C721" s="1" t="s">
        <v>30</v>
      </c>
      <c r="D721" s="1" t="s">
        <v>747</v>
      </c>
      <c r="E721" s="1" t="s">
        <v>747</v>
      </c>
      <c r="F721" s="1" t="s">
        <v>747</v>
      </c>
      <c r="G721" s="1" t="s">
        <v>747</v>
      </c>
      <c r="H721" s="1" t="s">
        <v>747</v>
      </c>
      <c r="I721" s="1" t="s">
        <v>747</v>
      </c>
    </row>
    <row r="722" spans="1:9" x14ac:dyDescent="0.25">
      <c r="A722" t="s">
        <v>1310</v>
      </c>
      <c r="B722" s="1" t="s">
        <v>787</v>
      </c>
      <c r="C722" s="1" t="s">
        <v>2348</v>
      </c>
      <c r="D722" s="1" t="s">
        <v>747</v>
      </c>
      <c r="E722" s="1" t="s">
        <v>747</v>
      </c>
      <c r="F722" s="1" t="s">
        <v>747</v>
      </c>
      <c r="G722" s="1" t="s">
        <v>747</v>
      </c>
      <c r="H722" s="1" t="s">
        <v>747</v>
      </c>
      <c r="I722" s="1" t="s">
        <v>747</v>
      </c>
    </row>
    <row r="723" spans="1:9" x14ac:dyDescent="0.25">
      <c r="A723" t="s">
        <v>750</v>
      </c>
      <c r="B723" t="s">
        <v>787</v>
      </c>
      <c r="C723" t="s">
        <v>254</v>
      </c>
    </row>
    <row r="724" spans="1:9" x14ac:dyDescent="0.25">
      <c r="A724" t="s">
        <v>750</v>
      </c>
      <c r="B724" t="s">
        <v>787</v>
      </c>
      <c r="C724" t="s">
        <v>228</v>
      </c>
    </row>
    <row r="725" spans="1:9" x14ac:dyDescent="0.25">
      <c r="A725" t="s">
        <v>1296</v>
      </c>
      <c r="B725" s="1" t="s">
        <v>753</v>
      </c>
      <c r="C725" s="1" t="s">
        <v>147</v>
      </c>
      <c r="D725" s="1" t="s">
        <v>747</v>
      </c>
      <c r="E725" s="1" t="s">
        <v>747</v>
      </c>
      <c r="F725" s="1" t="s">
        <v>747</v>
      </c>
      <c r="G725" s="1" t="s">
        <v>747</v>
      </c>
      <c r="H725" s="1" t="s">
        <v>747</v>
      </c>
      <c r="I725" s="1" t="s">
        <v>747</v>
      </c>
    </row>
    <row r="726" spans="1:9" x14ac:dyDescent="0.25">
      <c r="A726" t="s">
        <v>1296</v>
      </c>
      <c r="B726" s="1" t="s">
        <v>2349</v>
      </c>
      <c r="C726" s="1" t="s">
        <v>767</v>
      </c>
      <c r="D726" s="1">
        <v>113387</v>
      </c>
      <c r="E726" s="1" t="s">
        <v>2130</v>
      </c>
      <c r="F726" s="1" t="s">
        <v>2350</v>
      </c>
      <c r="G726" s="1" t="s">
        <v>2132</v>
      </c>
      <c r="H726" s="1" t="s">
        <v>2351</v>
      </c>
      <c r="I726" s="1" t="s">
        <v>747</v>
      </c>
    </row>
    <row r="727" spans="1:9" x14ac:dyDescent="0.25">
      <c r="A727" t="s">
        <v>1296</v>
      </c>
      <c r="B727" s="1" t="s">
        <v>2349</v>
      </c>
      <c r="C727" s="1" t="s">
        <v>2352</v>
      </c>
      <c r="D727" s="1">
        <v>53673</v>
      </c>
      <c r="E727" s="1" t="s">
        <v>1311</v>
      </c>
      <c r="F727" s="1" t="s">
        <v>747</v>
      </c>
      <c r="G727" s="1" t="s">
        <v>2353</v>
      </c>
      <c r="H727" s="1" t="s">
        <v>1718</v>
      </c>
      <c r="I727" s="1" t="s">
        <v>747</v>
      </c>
    </row>
    <row r="728" spans="1:9" x14ac:dyDescent="0.25">
      <c r="A728" t="s">
        <v>1373</v>
      </c>
      <c r="B728" s="1" t="s">
        <v>871</v>
      </c>
      <c r="C728" s="1" t="s">
        <v>230</v>
      </c>
      <c r="D728" s="1" t="s">
        <v>747</v>
      </c>
      <c r="E728" s="1" t="s">
        <v>747</v>
      </c>
      <c r="F728" s="1" t="s">
        <v>747</v>
      </c>
      <c r="G728" s="1" t="s">
        <v>747</v>
      </c>
      <c r="H728" s="1" t="s">
        <v>747</v>
      </c>
      <c r="I728" s="1" t="s">
        <v>747</v>
      </c>
    </row>
    <row r="729" spans="1:9" x14ac:dyDescent="0.25">
      <c r="A729" t="s">
        <v>754</v>
      </c>
      <c r="B729" s="1" t="s">
        <v>811</v>
      </c>
      <c r="C729" s="1" t="s">
        <v>18</v>
      </c>
      <c r="D729" s="1" t="s">
        <v>747</v>
      </c>
      <c r="E729" s="1" t="s">
        <v>747</v>
      </c>
      <c r="F729" s="1" t="s">
        <v>747</v>
      </c>
      <c r="G729" s="1" t="s">
        <v>747</v>
      </c>
      <c r="H729" s="1" t="s">
        <v>747</v>
      </c>
      <c r="I729" s="1" t="s">
        <v>747</v>
      </c>
    </row>
    <row r="730" spans="1:9" x14ac:dyDescent="0.25">
      <c r="A730" t="s">
        <v>754</v>
      </c>
      <c r="B730" s="1" t="s">
        <v>811</v>
      </c>
      <c r="C730" s="1" t="s">
        <v>2354</v>
      </c>
      <c r="D730" s="1">
        <v>268234</v>
      </c>
      <c r="E730" s="1" t="s">
        <v>21</v>
      </c>
      <c r="F730" s="1" t="s">
        <v>1453</v>
      </c>
      <c r="G730" s="1" t="s">
        <v>1288</v>
      </c>
      <c r="H730" s="1" t="s">
        <v>2355</v>
      </c>
      <c r="I730" s="1">
        <v>22</v>
      </c>
    </row>
    <row r="731" spans="1:9" x14ac:dyDescent="0.25">
      <c r="A731" t="s">
        <v>754</v>
      </c>
      <c r="B731" s="1" t="s">
        <v>811</v>
      </c>
      <c r="C731" s="1" t="s">
        <v>781</v>
      </c>
      <c r="D731" s="1">
        <v>1627</v>
      </c>
      <c r="E731" s="1" t="s">
        <v>57</v>
      </c>
      <c r="F731" s="1" t="s">
        <v>1634</v>
      </c>
      <c r="G731" s="1" t="s">
        <v>1288</v>
      </c>
      <c r="H731" s="1" t="s">
        <v>1760</v>
      </c>
      <c r="I731" s="1" t="s">
        <v>747</v>
      </c>
    </row>
    <row r="732" spans="1:9" x14ac:dyDescent="0.25">
      <c r="A732" t="s">
        <v>1292</v>
      </c>
      <c r="B732" s="1" t="s">
        <v>811</v>
      </c>
      <c r="C732" s="1" t="s">
        <v>56</v>
      </c>
      <c r="D732" s="1" t="s">
        <v>747</v>
      </c>
      <c r="E732" s="1" t="s">
        <v>747</v>
      </c>
      <c r="F732" s="1" t="s">
        <v>747</v>
      </c>
      <c r="G732" s="1" t="s">
        <v>747</v>
      </c>
      <c r="H732" s="1" t="s">
        <v>747</v>
      </c>
      <c r="I732" s="1" t="s">
        <v>747</v>
      </c>
    </row>
    <row r="733" spans="1:9" x14ac:dyDescent="0.25">
      <c r="A733" t="s">
        <v>1373</v>
      </c>
      <c r="B733" s="1" t="s">
        <v>811</v>
      </c>
      <c r="C733" s="1" t="s">
        <v>135</v>
      </c>
      <c r="D733" s="1" t="s">
        <v>747</v>
      </c>
      <c r="E733" s="1" t="s">
        <v>747</v>
      </c>
      <c r="F733" s="1" t="s">
        <v>747</v>
      </c>
      <c r="G733" s="1" t="s">
        <v>747</v>
      </c>
      <c r="H733" s="1" t="s">
        <v>747</v>
      </c>
      <c r="I733" s="1" t="s">
        <v>747</v>
      </c>
    </row>
    <row r="734" spans="1:9" x14ac:dyDescent="0.25">
      <c r="A734" t="s">
        <v>1292</v>
      </c>
      <c r="B734" s="1" t="s">
        <v>2356</v>
      </c>
      <c r="C734" s="1" t="s">
        <v>13</v>
      </c>
      <c r="D734" s="1" t="s">
        <v>747</v>
      </c>
      <c r="E734" s="1" t="s">
        <v>747</v>
      </c>
      <c r="F734" s="1" t="s">
        <v>747</v>
      </c>
      <c r="G734" s="1" t="s">
        <v>747</v>
      </c>
      <c r="H734" s="1" t="s">
        <v>747</v>
      </c>
      <c r="I734" s="1" t="s">
        <v>747</v>
      </c>
    </row>
    <row r="735" spans="1:9" x14ac:dyDescent="0.25">
      <c r="A735" t="s">
        <v>1310</v>
      </c>
      <c r="B735" s="1" t="s">
        <v>2357</v>
      </c>
      <c r="C735" s="1" t="s">
        <v>186</v>
      </c>
      <c r="D735" s="1" t="s">
        <v>747</v>
      </c>
      <c r="E735" s="1" t="s">
        <v>747</v>
      </c>
      <c r="F735" s="1" t="s">
        <v>747</v>
      </c>
      <c r="G735" s="1" t="s">
        <v>747</v>
      </c>
      <c r="H735" s="1" t="s">
        <v>747</v>
      </c>
      <c r="I735" s="1" t="s">
        <v>747</v>
      </c>
    </row>
    <row r="736" spans="1:9" x14ac:dyDescent="0.25">
      <c r="A736" t="s">
        <v>754</v>
      </c>
      <c r="B736" s="1" t="s">
        <v>2358</v>
      </c>
      <c r="C736" s="1" t="s">
        <v>63</v>
      </c>
      <c r="D736" s="1">
        <v>4747</v>
      </c>
      <c r="E736" s="1" t="s">
        <v>21</v>
      </c>
      <c r="F736" s="1" t="s">
        <v>1804</v>
      </c>
      <c r="G736" s="1" t="s">
        <v>221</v>
      </c>
      <c r="H736" s="1" t="s">
        <v>2359</v>
      </c>
      <c r="I736" s="1">
        <v>24</v>
      </c>
    </row>
    <row r="737" spans="1:9" x14ac:dyDescent="0.25">
      <c r="A737" t="s">
        <v>1310</v>
      </c>
      <c r="B737" s="1" t="s">
        <v>2358</v>
      </c>
      <c r="C737" s="1" t="s">
        <v>52</v>
      </c>
      <c r="D737" s="1" t="s">
        <v>747</v>
      </c>
      <c r="E737" s="1" t="s">
        <v>747</v>
      </c>
      <c r="F737" s="1" t="s">
        <v>747</v>
      </c>
      <c r="G737" s="1" t="s">
        <v>747</v>
      </c>
      <c r="H737" s="1" t="s">
        <v>747</v>
      </c>
      <c r="I737" s="1" t="s">
        <v>747</v>
      </c>
    </row>
    <row r="738" spans="1:9" x14ac:dyDescent="0.25">
      <c r="A738" t="s">
        <v>750</v>
      </c>
      <c r="B738" t="s">
        <v>2358</v>
      </c>
      <c r="C738" t="s">
        <v>63</v>
      </c>
    </row>
    <row r="739" spans="1:9" x14ac:dyDescent="0.25">
      <c r="A739" t="s">
        <v>1373</v>
      </c>
      <c r="B739" s="1" t="s">
        <v>2360</v>
      </c>
      <c r="C739" s="1" t="s">
        <v>186</v>
      </c>
      <c r="D739" s="1" t="s">
        <v>747</v>
      </c>
      <c r="E739" s="1" t="s">
        <v>747</v>
      </c>
      <c r="F739" s="1" t="s">
        <v>747</v>
      </c>
      <c r="G739" s="1" t="s">
        <v>747</v>
      </c>
      <c r="H739" s="1" t="s">
        <v>747</v>
      </c>
      <c r="I739" s="1" t="s">
        <v>747</v>
      </c>
    </row>
    <row r="740" spans="1:9" x14ac:dyDescent="0.25">
      <c r="A740" t="s">
        <v>1373</v>
      </c>
      <c r="B740" s="1" t="s">
        <v>2360</v>
      </c>
      <c r="C740" s="1" t="s">
        <v>30</v>
      </c>
      <c r="D740" s="1" t="s">
        <v>747</v>
      </c>
      <c r="E740" s="1" t="s">
        <v>747</v>
      </c>
      <c r="F740" s="1" t="s">
        <v>747</v>
      </c>
      <c r="G740" s="1" t="s">
        <v>747</v>
      </c>
      <c r="H740" s="1" t="s">
        <v>789</v>
      </c>
      <c r="I740" s="1" t="s">
        <v>789</v>
      </c>
    </row>
    <row r="741" spans="1:9" x14ac:dyDescent="0.25">
      <c r="A741" t="s">
        <v>1373</v>
      </c>
      <c r="B741" s="1" t="s">
        <v>2360</v>
      </c>
      <c r="C741" s="1" t="s">
        <v>2361</v>
      </c>
      <c r="D741" s="1" t="s">
        <v>747</v>
      </c>
      <c r="E741" s="1" t="s">
        <v>747</v>
      </c>
      <c r="F741" s="1" t="s">
        <v>747</v>
      </c>
      <c r="G741" s="1" t="s">
        <v>747</v>
      </c>
      <c r="H741" s="1" t="s">
        <v>747</v>
      </c>
      <c r="I741" s="1" t="s">
        <v>747</v>
      </c>
    </row>
    <row r="742" spans="1:9" x14ac:dyDescent="0.25">
      <c r="A742" t="s">
        <v>754</v>
      </c>
      <c r="B742" s="1" t="s">
        <v>874</v>
      </c>
      <c r="C742" s="1" t="s">
        <v>235</v>
      </c>
      <c r="D742" s="1" t="s">
        <v>747</v>
      </c>
      <c r="E742" s="1" t="s">
        <v>747</v>
      </c>
      <c r="F742" s="1" t="s">
        <v>747</v>
      </c>
      <c r="G742" s="1" t="s">
        <v>747</v>
      </c>
      <c r="H742" s="1" t="s">
        <v>747</v>
      </c>
      <c r="I742" s="1" t="s">
        <v>747</v>
      </c>
    </row>
    <row r="743" spans="1:9" x14ac:dyDescent="0.25">
      <c r="A743" t="s">
        <v>750</v>
      </c>
      <c r="B743" t="s">
        <v>874</v>
      </c>
      <c r="C743" t="s">
        <v>235</v>
      </c>
    </row>
    <row r="744" spans="1:9" x14ac:dyDescent="0.25">
      <c r="A744" t="s">
        <v>754</v>
      </c>
      <c r="B744" s="1" t="s">
        <v>2362</v>
      </c>
      <c r="C744" s="1" t="s">
        <v>466</v>
      </c>
      <c r="D744" s="1" t="s">
        <v>747</v>
      </c>
      <c r="E744" s="1" t="s">
        <v>747</v>
      </c>
      <c r="F744" s="1" t="s">
        <v>747</v>
      </c>
      <c r="G744" s="1" t="s">
        <v>747</v>
      </c>
      <c r="H744" s="1" t="s">
        <v>747</v>
      </c>
      <c r="I744" s="1" t="s">
        <v>747</v>
      </c>
    </row>
    <row r="745" spans="1:9" x14ac:dyDescent="0.25">
      <c r="A745" t="s">
        <v>754</v>
      </c>
      <c r="B745" s="1" t="s">
        <v>2363</v>
      </c>
      <c r="C745" s="1" t="s">
        <v>2364</v>
      </c>
      <c r="D745" s="1" t="s">
        <v>747</v>
      </c>
      <c r="E745" s="1" t="s">
        <v>747</v>
      </c>
      <c r="F745" s="1" t="s">
        <v>747</v>
      </c>
      <c r="G745" s="1" t="s">
        <v>747</v>
      </c>
      <c r="H745" s="1" t="s">
        <v>747</v>
      </c>
      <c r="I745" s="1" t="s">
        <v>747</v>
      </c>
    </row>
    <row r="746" spans="1:9" x14ac:dyDescent="0.25">
      <c r="A746" t="s">
        <v>754</v>
      </c>
      <c r="B746" s="1" t="s">
        <v>2363</v>
      </c>
      <c r="C746" s="1" t="s">
        <v>1874</v>
      </c>
      <c r="D746" s="1" t="s">
        <v>747</v>
      </c>
      <c r="E746" s="1" t="s">
        <v>747</v>
      </c>
      <c r="F746" s="1" t="s">
        <v>747</v>
      </c>
      <c r="G746" s="1" t="s">
        <v>747</v>
      </c>
      <c r="H746" s="1" t="s">
        <v>2006</v>
      </c>
      <c r="I746" s="1">
        <v>34</v>
      </c>
    </row>
    <row r="747" spans="1:9" x14ac:dyDescent="0.25">
      <c r="A747" t="s">
        <v>754</v>
      </c>
      <c r="B747" s="1" t="s">
        <v>2363</v>
      </c>
      <c r="C747" s="1" t="s">
        <v>236</v>
      </c>
      <c r="D747" s="1">
        <v>24340</v>
      </c>
      <c r="E747" s="1" t="s">
        <v>21</v>
      </c>
      <c r="F747" s="1" t="s">
        <v>1439</v>
      </c>
      <c r="G747" s="1" t="s">
        <v>1288</v>
      </c>
      <c r="H747" s="1" t="s">
        <v>1931</v>
      </c>
      <c r="I747" s="1">
        <v>22</v>
      </c>
    </row>
    <row r="748" spans="1:9" x14ac:dyDescent="0.25">
      <c r="A748" t="s">
        <v>1296</v>
      </c>
      <c r="B748" s="1" t="s">
        <v>2365</v>
      </c>
      <c r="C748" s="1" t="s">
        <v>1411</v>
      </c>
      <c r="D748" s="1">
        <v>204833</v>
      </c>
      <c r="E748" s="1" t="s">
        <v>21</v>
      </c>
      <c r="F748" s="1" t="s">
        <v>734</v>
      </c>
      <c r="G748" s="1" t="s">
        <v>42</v>
      </c>
      <c r="H748" s="1" t="s">
        <v>2366</v>
      </c>
      <c r="I748" s="1">
        <v>25</v>
      </c>
    </row>
    <row r="749" spans="1:9" x14ac:dyDescent="0.25">
      <c r="A749" t="s">
        <v>754</v>
      </c>
      <c r="B749" s="1" t="s">
        <v>2367</v>
      </c>
      <c r="C749" s="1" t="s">
        <v>13</v>
      </c>
      <c r="D749" s="1">
        <v>26688</v>
      </c>
      <c r="E749" s="1" t="s">
        <v>21</v>
      </c>
      <c r="F749" s="1" t="s">
        <v>1663</v>
      </c>
      <c r="G749" s="1" t="s">
        <v>100</v>
      </c>
      <c r="H749" s="1" t="s">
        <v>2368</v>
      </c>
      <c r="I749" s="1">
        <v>16</v>
      </c>
    </row>
    <row r="750" spans="1:9" x14ac:dyDescent="0.25">
      <c r="A750" t="s">
        <v>1292</v>
      </c>
      <c r="B750" s="1" t="s">
        <v>2367</v>
      </c>
      <c r="C750" s="1" t="s">
        <v>13</v>
      </c>
      <c r="D750" s="1">
        <v>26688</v>
      </c>
      <c r="E750" s="1" t="s">
        <v>21</v>
      </c>
      <c r="F750" s="1" t="s">
        <v>2369</v>
      </c>
      <c r="G750" s="1" t="s">
        <v>100</v>
      </c>
      <c r="H750" s="1" t="s">
        <v>2370</v>
      </c>
      <c r="I750" s="1">
        <v>16</v>
      </c>
    </row>
    <row r="751" spans="1:9" x14ac:dyDescent="0.25">
      <c r="A751" t="s">
        <v>1296</v>
      </c>
      <c r="B751" s="1" t="s">
        <v>2371</v>
      </c>
      <c r="C751" s="1" t="s">
        <v>85</v>
      </c>
      <c r="D751" s="1" t="s">
        <v>2372</v>
      </c>
      <c r="E751" s="1" t="s">
        <v>21</v>
      </c>
      <c r="F751" s="1" t="s">
        <v>1290</v>
      </c>
      <c r="G751" s="1" t="s">
        <v>706</v>
      </c>
      <c r="H751" s="1" t="s">
        <v>1308</v>
      </c>
      <c r="I751" s="1">
        <v>21</v>
      </c>
    </row>
    <row r="752" spans="1:9" x14ac:dyDescent="0.25">
      <c r="A752" t="s">
        <v>1292</v>
      </c>
      <c r="B752" s="1" t="s">
        <v>2373</v>
      </c>
      <c r="C752" s="1" t="s">
        <v>72</v>
      </c>
      <c r="D752" s="1" t="s">
        <v>747</v>
      </c>
      <c r="E752" s="1" t="s">
        <v>747</v>
      </c>
      <c r="F752" s="1" t="s">
        <v>747</v>
      </c>
      <c r="G752" s="1" t="s">
        <v>747</v>
      </c>
      <c r="H752" s="1" t="s">
        <v>747</v>
      </c>
      <c r="I752" s="1" t="s">
        <v>747</v>
      </c>
    </row>
    <row r="753" spans="1:9" x14ac:dyDescent="0.25">
      <c r="A753" t="s">
        <v>754</v>
      </c>
      <c r="B753" s="1" t="s">
        <v>2374</v>
      </c>
      <c r="C753" s="1" t="s">
        <v>2375</v>
      </c>
      <c r="D753" s="1">
        <v>41517</v>
      </c>
      <c r="E753" s="1" t="s">
        <v>21</v>
      </c>
      <c r="F753" s="1" t="s">
        <v>734</v>
      </c>
      <c r="G753" s="1" t="s">
        <v>749</v>
      </c>
      <c r="H753" s="1" t="s">
        <v>1659</v>
      </c>
      <c r="I753" s="1">
        <v>31</v>
      </c>
    </row>
    <row r="754" spans="1:9" x14ac:dyDescent="0.25">
      <c r="A754" t="s">
        <v>1373</v>
      </c>
      <c r="B754" s="1" t="s">
        <v>2374</v>
      </c>
      <c r="C754" s="1" t="s">
        <v>2376</v>
      </c>
      <c r="D754" s="1" t="s">
        <v>747</v>
      </c>
      <c r="E754" s="1" t="s">
        <v>747</v>
      </c>
      <c r="F754" s="1" t="s">
        <v>747</v>
      </c>
      <c r="G754" s="1" t="s">
        <v>747</v>
      </c>
      <c r="H754" s="1" t="s">
        <v>747</v>
      </c>
      <c r="I754" s="1" t="s">
        <v>747</v>
      </c>
    </row>
    <row r="755" spans="1:9" x14ac:dyDescent="0.25">
      <c r="A755" t="s">
        <v>1373</v>
      </c>
      <c r="B755" s="1" t="s">
        <v>2374</v>
      </c>
      <c r="C755" s="1" t="s">
        <v>2377</v>
      </c>
      <c r="D755" s="1" t="s">
        <v>747</v>
      </c>
      <c r="E755" s="1" t="s">
        <v>747</v>
      </c>
      <c r="F755" s="1" t="s">
        <v>747</v>
      </c>
      <c r="G755" s="1" t="s">
        <v>747</v>
      </c>
      <c r="H755" s="1" t="s">
        <v>747</v>
      </c>
      <c r="I755" s="1" t="s">
        <v>747</v>
      </c>
    </row>
    <row r="756" spans="1:9" x14ac:dyDescent="0.25">
      <c r="A756" t="s">
        <v>750</v>
      </c>
      <c r="B756" t="s">
        <v>2374</v>
      </c>
      <c r="C756" t="s">
        <v>89</v>
      </c>
    </row>
    <row r="757" spans="1:9" x14ac:dyDescent="0.25">
      <c r="A757" t="s">
        <v>1310</v>
      </c>
      <c r="B757" s="1" t="s">
        <v>2378</v>
      </c>
      <c r="C757" s="1" t="s">
        <v>2379</v>
      </c>
      <c r="D757" s="1" t="s">
        <v>747</v>
      </c>
      <c r="E757" s="1" t="s">
        <v>747</v>
      </c>
      <c r="F757" s="1" t="s">
        <v>747</v>
      </c>
      <c r="G757" s="1" t="s">
        <v>747</v>
      </c>
      <c r="H757" s="1" t="s">
        <v>747</v>
      </c>
      <c r="I757" s="1" t="s">
        <v>747</v>
      </c>
    </row>
    <row r="758" spans="1:9" x14ac:dyDescent="0.25">
      <c r="A758" t="s">
        <v>1292</v>
      </c>
      <c r="B758" s="1" t="s">
        <v>2380</v>
      </c>
      <c r="C758" s="1" t="s">
        <v>18</v>
      </c>
      <c r="D758" s="1">
        <v>201428</v>
      </c>
      <c r="E758" s="1" t="s">
        <v>21</v>
      </c>
      <c r="F758" s="1" t="s">
        <v>1911</v>
      </c>
      <c r="G758" s="1" t="s">
        <v>221</v>
      </c>
      <c r="H758" s="1" t="s">
        <v>1527</v>
      </c>
      <c r="I758" s="1">
        <v>23</v>
      </c>
    </row>
    <row r="759" spans="1:9" x14ac:dyDescent="0.25">
      <c r="A759" t="s">
        <v>1296</v>
      </c>
      <c r="B759" s="1" t="s">
        <v>2381</v>
      </c>
      <c r="C759" s="1" t="s">
        <v>823</v>
      </c>
      <c r="D759" s="1">
        <v>7435</v>
      </c>
      <c r="E759" s="1" t="s">
        <v>21</v>
      </c>
      <c r="F759" s="1" t="s">
        <v>731</v>
      </c>
      <c r="G759" s="1" t="s">
        <v>2008</v>
      </c>
      <c r="H759" s="1" t="s">
        <v>2382</v>
      </c>
      <c r="I759" s="1" t="s">
        <v>747</v>
      </c>
    </row>
    <row r="760" spans="1:9" x14ac:dyDescent="0.25">
      <c r="A760" t="s">
        <v>754</v>
      </c>
      <c r="B760" s="1" t="s">
        <v>819</v>
      </c>
      <c r="C760" s="1" t="s">
        <v>13</v>
      </c>
      <c r="D760" s="1" t="s">
        <v>747</v>
      </c>
      <c r="E760" s="1" t="s">
        <v>747</v>
      </c>
      <c r="F760" s="1" t="s">
        <v>747</v>
      </c>
      <c r="G760" s="1" t="s">
        <v>747</v>
      </c>
      <c r="H760" s="1" t="s">
        <v>747</v>
      </c>
      <c r="I760" s="1" t="s">
        <v>747</v>
      </c>
    </row>
    <row r="761" spans="1:9" x14ac:dyDescent="0.25">
      <c r="A761" t="s">
        <v>754</v>
      </c>
      <c r="B761" s="1" t="s">
        <v>819</v>
      </c>
      <c r="C761" s="1" t="s">
        <v>18</v>
      </c>
      <c r="D761" s="1">
        <v>43930</v>
      </c>
      <c r="E761" s="1" t="s">
        <v>21</v>
      </c>
      <c r="F761" s="1" t="s">
        <v>1426</v>
      </c>
      <c r="G761" s="1" t="s">
        <v>28</v>
      </c>
      <c r="H761" s="1" t="s">
        <v>1616</v>
      </c>
      <c r="I761" s="1" t="s">
        <v>747</v>
      </c>
    </row>
    <row r="762" spans="1:9" x14ac:dyDescent="0.25">
      <c r="A762" t="s">
        <v>754</v>
      </c>
      <c r="B762" s="1" t="s">
        <v>2383</v>
      </c>
      <c r="C762" s="1" t="s">
        <v>361</v>
      </c>
      <c r="D762" s="1">
        <v>79616</v>
      </c>
      <c r="E762" s="1" t="s">
        <v>21</v>
      </c>
      <c r="F762" s="1" t="s">
        <v>1429</v>
      </c>
      <c r="G762" s="1" t="s">
        <v>28</v>
      </c>
      <c r="H762" s="1" t="s">
        <v>2384</v>
      </c>
      <c r="I762" s="1">
        <v>22</v>
      </c>
    </row>
    <row r="763" spans="1:9" x14ac:dyDescent="0.25">
      <c r="A763" t="s">
        <v>754</v>
      </c>
      <c r="B763" s="1" t="s">
        <v>804</v>
      </c>
      <c r="C763" s="1" t="s">
        <v>466</v>
      </c>
      <c r="D763" s="1" t="s">
        <v>747</v>
      </c>
      <c r="E763" s="1" t="s">
        <v>747</v>
      </c>
      <c r="F763" s="1" t="s">
        <v>747</v>
      </c>
      <c r="G763" s="1" t="s">
        <v>747</v>
      </c>
      <c r="H763" s="1" t="s">
        <v>747</v>
      </c>
      <c r="I763" s="1" t="s">
        <v>747</v>
      </c>
    </row>
    <row r="764" spans="1:9" x14ac:dyDescent="0.25">
      <c r="A764" t="s">
        <v>754</v>
      </c>
      <c r="B764" s="1" t="s">
        <v>804</v>
      </c>
      <c r="C764" s="1" t="s">
        <v>135</v>
      </c>
      <c r="D764" s="1" t="s">
        <v>2385</v>
      </c>
      <c r="E764" s="1" t="s">
        <v>21</v>
      </c>
      <c r="F764" s="1" t="s">
        <v>927</v>
      </c>
      <c r="G764" s="1" t="s">
        <v>1288</v>
      </c>
      <c r="H764" s="1" t="s">
        <v>2386</v>
      </c>
      <c r="I764" s="1">
        <v>23</v>
      </c>
    </row>
    <row r="765" spans="1:9" x14ac:dyDescent="0.25">
      <c r="A765" t="s">
        <v>754</v>
      </c>
      <c r="B765" s="1" t="s">
        <v>804</v>
      </c>
      <c r="C765" s="1" t="s">
        <v>147</v>
      </c>
      <c r="D765" s="1" t="s">
        <v>747</v>
      </c>
      <c r="E765" s="1" t="s">
        <v>747</v>
      </c>
      <c r="F765" s="1" t="s">
        <v>747</v>
      </c>
      <c r="G765" s="1" t="s">
        <v>747</v>
      </c>
      <c r="H765" s="1" t="s">
        <v>747</v>
      </c>
      <c r="I765" s="1" t="s">
        <v>747</v>
      </c>
    </row>
    <row r="766" spans="1:9" x14ac:dyDescent="0.25">
      <c r="A766" t="s">
        <v>1373</v>
      </c>
      <c r="B766" s="1" t="s">
        <v>804</v>
      </c>
      <c r="C766" s="1" t="s">
        <v>18</v>
      </c>
      <c r="D766" s="1" t="s">
        <v>747</v>
      </c>
      <c r="E766" s="1" t="s">
        <v>747</v>
      </c>
      <c r="F766" s="1" t="s">
        <v>747</v>
      </c>
      <c r="G766" s="1" t="s">
        <v>789</v>
      </c>
      <c r="H766" s="1" t="s">
        <v>747</v>
      </c>
      <c r="I766" s="1" t="s">
        <v>747</v>
      </c>
    </row>
    <row r="767" spans="1:9" x14ac:dyDescent="0.25">
      <c r="A767" t="s">
        <v>750</v>
      </c>
      <c r="B767" t="s">
        <v>804</v>
      </c>
      <c r="C767" t="s">
        <v>56</v>
      </c>
    </row>
    <row r="768" spans="1:9" x14ac:dyDescent="0.25">
      <c r="A768" t="s">
        <v>750</v>
      </c>
      <c r="B768" t="s">
        <v>804</v>
      </c>
      <c r="C768" t="s">
        <v>135</v>
      </c>
    </row>
    <row r="769" spans="1:9" x14ac:dyDescent="0.25">
      <c r="A769" t="s">
        <v>750</v>
      </c>
      <c r="B769" t="s">
        <v>804</v>
      </c>
      <c r="C769" t="s">
        <v>72</v>
      </c>
    </row>
    <row r="770" spans="1:9" x14ac:dyDescent="0.25">
      <c r="A770" t="s">
        <v>750</v>
      </c>
      <c r="B770" t="s">
        <v>804</v>
      </c>
      <c r="C770" t="s">
        <v>402</v>
      </c>
    </row>
    <row r="771" spans="1:9" x14ac:dyDescent="0.25">
      <c r="A771" t="s">
        <v>754</v>
      </c>
      <c r="B771" s="1" t="s">
        <v>2387</v>
      </c>
      <c r="C771" s="1" t="s">
        <v>830</v>
      </c>
      <c r="D771" s="1">
        <v>30861</v>
      </c>
      <c r="E771" s="1" t="s">
        <v>21</v>
      </c>
      <c r="F771" s="1" t="s">
        <v>927</v>
      </c>
      <c r="G771" s="1" t="s">
        <v>26</v>
      </c>
      <c r="H771" s="1" t="s">
        <v>1317</v>
      </c>
      <c r="I771" s="1" t="s">
        <v>747</v>
      </c>
    </row>
    <row r="772" spans="1:9" x14ac:dyDescent="0.25">
      <c r="A772" t="s">
        <v>754</v>
      </c>
      <c r="B772" s="1" t="s">
        <v>2388</v>
      </c>
      <c r="C772" s="1" t="s">
        <v>45</v>
      </c>
      <c r="D772" s="1">
        <v>266336</v>
      </c>
      <c r="E772" s="1" t="s">
        <v>99</v>
      </c>
      <c r="F772" s="1" t="s">
        <v>1429</v>
      </c>
      <c r="G772" s="1" t="s">
        <v>1288</v>
      </c>
      <c r="H772" s="1" t="s">
        <v>1890</v>
      </c>
      <c r="I772" s="1">
        <v>35</v>
      </c>
    </row>
    <row r="773" spans="1:9" x14ac:dyDescent="0.25">
      <c r="A773" t="s">
        <v>754</v>
      </c>
      <c r="B773" s="1" t="s">
        <v>762</v>
      </c>
      <c r="C773" s="1" t="s">
        <v>56</v>
      </c>
      <c r="D773" s="1">
        <v>37772</v>
      </c>
      <c r="E773" s="1" t="s">
        <v>21</v>
      </c>
      <c r="F773" s="1" t="s">
        <v>1290</v>
      </c>
      <c r="G773" s="1" t="s">
        <v>1288</v>
      </c>
      <c r="H773" s="1" t="s">
        <v>2161</v>
      </c>
      <c r="I773" s="1">
        <v>33</v>
      </c>
    </row>
    <row r="774" spans="1:9" x14ac:dyDescent="0.25">
      <c r="A774" t="s">
        <v>754</v>
      </c>
      <c r="B774" s="1" t="s">
        <v>762</v>
      </c>
      <c r="C774" s="1" t="s">
        <v>2389</v>
      </c>
      <c r="D774" s="1">
        <v>16266</v>
      </c>
      <c r="E774" s="1" t="s">
        <v>21</v>
      </c>
      <c r="F774" s="1" t="s">
        <v>927</v>
      </c>
      <c r="G774" s="1" t="s">
        <v>1288</v>
      </c>
      <c r="H774" s="1" t="s">
        <v>2390</v>
      </c>
      <c r="I774" s="1">
        <v>37</v>
      </c>
    </row>
    <row r="775" spans="1:9" x14ac:dyDescent="0.25">
      <c r="A775" t="s">
        <v>754</v>
      </c>
      <c r="B775" s="1" t="s">
        <v>762</v>
      </c>
      <c r="C775" s="1" t="s">
        <v>2391</v>
      </c>
      <c r="D775" s="1">
        <v>231316</v>
      </c>
      <c r="E775" s="1" t="s">
        <v>215</v>
      </c>
      <c r="F775" s="1" t="s">
        <v>2392</v>
      </c>
      <c r="G775" s="1" t="s">
        <v>196</v>
      </c>
      <c r="H775" s="1" t="s">
        <v>2393</v>
      </c>
      <c r="I775" s="1">
        <v>19</v>
      </c>
    </row>
    <row r="776" spans="1:9" x14ac:dyDescent="0.25">
      <c r="A776" t="s">
        <v>754</v>
      </c>
      <c r="B776" s="1" t="s">
        <v>762</v>
      </c>
      <c r="C776" s="1" t="s">
        <v>52</v>
      </c>
      <c r="D776" s="1" t="s">
        <v>747</v>
      </c>
      <c r="E776" s="1" t="s">
        <v>747</v>
      </c>
      <c r="F776" s="1" t="s">
        <v>747</v>
      </c>
      <c r="G776" s="1" t="s">
        <v>747</v>
      </c>
      <c r="H776" s="1">
        <v>1918</v>
      </c>
      <c r="I776" s="1">
        <v>19</v>
      </c>
    </row>
    <row r="777" spans="1:9" x14ac:dyDescent="0.25">
      <c r="A777" t="s">
        <v>754</v>
      </c>
      <c r="B777" s="1" t="s">
        <v>762</v>
      </c>
      <c r="C777" s="1" t="s">
        <v>79</v>
      </c>
      <c r="D777" s="1" t="s">
        <v>747</v>
      </c>
      <c r="E777" s="1" t="s">
        <v>747</v>
      </c>
      <c r="F777" s="1" t="s">
        <v>747</v>
      </c>
      <c r="G777" s="1" t="s">
        <v>747</v>
      </c>
      <c r="H777" s="1" t="s">
        <v>747</v>
      </c>
      <c r="I777" s="1" t="s">
        <v>747</v>
      </c>
    </row>
    <row r="778" spans="1:9" x14ac:dyDescent="0.25">
      <c r="A778" t="s">
        <v>1292</v>
      </c>
      <c r="B778" s="1" t="s">
        <v>762</v>
      </c>
      <c r="C778" s="1" t="s">
        <v>703</v>
      </c>
      <c r="D778" s="1" t="s">
        <v>747</v>
      </c>
      <c r="E778" s="1" t="s">
        <v>747</v>
      </c>
      <c r="F778" s="1" t="s">
        <v>747</v>
      </c>
      <c r="G778" s="1" t="s">
        <v>747</v>
      </c>
      <c r="H778" s="1" t="s">
        <v>747</v>
      </c>
      <c r="I778" s="1" t="s">
        <v>747</v>
      </c>
    </row>
    <row r="779" spans="1:9" x14ac:dyDescent="0.25">
      <c r="A779" t="s">
        <v>1292</v>
      </c>
      <c r="B779" s="1" t="s">
        <v>762</v>
      </c>
      <c r="C779" s="1" t="s">
        <v>63</v>
      </c>
      <c r="D779" s="1" t="s">
        <v>747</v>
      </c>
      <c r="E779" s="1" t="s">
        <v>747</v>
      </c>
      <c r="F779" s="1" t="s">
        <v>747</v>
      </c>
      <c r="G779" s="1" t="s">
        <v>747</v>
      </c>
      <c r="H779" s="1" t="s">
        <v>2394</v>
      </c>
      <c r="I779" s="1" t="s">
        <v>747</v>
      </c>
    </row>
    <row r="780" spans="1:9" x14ac:dyDescent="0.25">
      <c r="A780" t="s">
        <v>754</v>
      </c>
      <c r="B780" s="1" t="s">
        <v>775</v>
      </c>
      <c r="C780" s="1" t="s">
        <v>18</v>
      </c>
      <c r="D780" s="1">
        <v>24924</v>
      </c>
      <c r="E780" s="1" t="s">
        <v>21</v>
      </c>
      <c r="F780" s="1" t="s">
        <v>1423</v>
      </c>
      <c r="G780" s="1" t="s">
        <v>100</v>
      </c>
      <c r="H780" s="1" t="s">
        <v>2395</v>
      </c>
      <c r="I780" s="1">
        <v>29</v>
      </c>
    </row>
    <row r="781" spans="1:9" x14ac:dyDescent="0.25">
      <c r="A781" t="s">
        <v>754</v>
      </c>
      <c r="B781" s="1" t="s">
        <v>775</v>
      </c>
      <c r="C781" s="1" t="s">
        <v>767</v>
      </c>
      <c r="D781" s="1">
        <v>11583</v>
      </c>
      <c r="E781" s="1" t="s">
        <v>21</v>
      </c>
      <c r="F781" s="1" t="s">
        <v>731</v>
      </c>
      <c r="G781" s="1" t="s">
        <v>1328</v>
      </c>
      <c r="H781" s="1" t="s">
        <v>1596</v>
      </c>
      <c r="I781" s="1">
        <v>30</v>
      </c>
    </row>
    <row r="782" spans="1:9" x14ac:dyDescent="0.25">
      <c r="A782" t="s">
        <v>754</v>
      </c>
      <c r="B782" s="1" t="s">
        <v>2396</v>
      </c>
      <c r="C782" s="1" t="s">
        <v>89</v>
      </c>
      <c r="D782" s="1" t="s">
        <v>747</v>
      </c>
      <c r="E782" s="1" t="s">
        <v>747</v>
      </c>
      <c r="F782" s="1" t="s">
        <v>747</v>
      </c>
      <c r="G782" s="1" t="s">
        <v>747</v>
      </c>
      <c r="H782" s="1" t="s">
        <v>747</v>
      </c>
      <c r="I782" s="1" t="s">
        <v>747</v>
      </c>
    </row>
    <row r="783" spans="1:9" x14ac:dyDescent="0.25">
      <c r="A783" t="s">
        <v>754</v>
      </c>
      <c r="B783" s="1" t="s">
        <v>2396</v>
      </c>
      <c r="C783" s="1" t="s">
        <v>2397</v>
      </c>
      <c r="D783" s="1" t="s">
        <v>747</v>
      </c>
      <c r="E783" s="1" t="s">
        <v>747</v>
      </c>
      <c r="F783" s="1" t="s">
        <v>747</v>
      </c>
      <c r="G783" s="1" t="s">
        <v>747</v>
      </c>
      <c r="H783" s="1" t="s">
        <v>747</v>
      </c>
      <c r="I783" s="1" t="s">
        <v>789</v>
      </c>
    </row>
    <row r="784" spans="1:9" x14ac:dyDescent="0.25">
      <c r="A784" t="s">
        <v>1296</v>
      </c>
      <c r="B784" s="1" t="s">
        <v>2396</v>
      </c>
      <c r="C784" s="1" t="s">
        <v>25</v>
      </c>
      <c r="D784" s="1" t="s">
        <v>747</v>
      </c>
      <c r="E784" s="1" t="s">
        <v>747</v>
      </c>
      <c r="F784" s="1" t="s">
        <v>747</v>
      </c>
      <c r="G784" s="1" t="s">
        <v>747</v>
      </c>
      <c r="H784" s="1" t="s">
        <v>747</v>
      </c>
      <c r="I784" s="1" t="s">
        <v>747</v>
      </c>
    </row>
    <row r="785" spans="1:9" x14ac:dyDescent="0.25">
      <c r="A785" t="s">
        <v>1292</v>
      </c>
      <c r="B785" s="1" t="s">
        <v>2396</v>
      </c>
      <c r="C785" s="1" t="s">
        <v>228</v>
      </c>
      <c r="D785" s="1" t="s">
        <v>747</v>
      </c>
      <c r="E785" s="1" t="s">
        <v>747</v>
      </c>
      <c r="F785" s="1" t="s">
        <v>747</v>
      </c>
      <c r="G785" s="1" t="s">
        <v>747</v>
      </c>
      <c r="H785" s="1" t="s">
        <v>747</v>
      </c>
      <c r="I785" s="1" t="s">
        <v>747</v>
      </c>
    </row>
    <row r="786" spans="1:9" x14ac:dyDescent="0.25">
      <c r="A786" t="s">
        <v>1310</v>
      </c>
      <c r="B786" s="1" t="s">
        <v>2398</v>
      </c>
      <c r="C786" s="1" t="s">
        <v>2399</v>
      </c>
      <c r="D786" s="1" t="s">
        <v>747</v>
      </c>
      <c r="E786" s="1" t="s">
        <v>747</v>
      </c>
      <c r="F786" s="1" t="s">
        <v>747</v>
      </c>
      <c r="G786" s="1" t="s">
        <v>747</v>
      </c>
      <c r="H786" s="1" t="s">
        <v>747</v>
      </c>
      <c r="I786" s="1" t="s">
        <v>747</v>
      </c>
    </row>
    <row r="787" spans="1:9" x14ac:dyDescent="0.25">
      <c r="A787" t="s">
        <v>1296</v>
      </c>
      <c r="B787" s="1" t="s">
        <v>858</v>
      </c>
      <c r="C787" s="1" t="s">
        <v>834</v>
      </c>
      <c r="D787" s="1">
        <v>764281</v>
      </c>
      <c r="E787" s="1" t="s">
        <v>21</v>
      </c>
      <c r="F787" s="1" t="s">
        <v>2400</v>
      </c>
      <c r="G787" s="1" t="s">
        <v>2401</v>
      </c>
      <c r="H787" s="1" t="s">
        <v>609</v>
      </c>
      <c r="I787" s="1" t="s">
        <v>747</v>
      </c>
    </row>
    <row r="788" spans="1:9" x14ac:dyDescent="0.25">
      <c r="A788" t="s">
        <v>1292</v>
      </c>
      <c r="B788" s="1" t="s">
        <v>2402</v>
      </c>
      <c r="C788" s="1" t="s">
        <v>779</v>
      </c>
      <c r="D788" s="1">
        <v>24946</v>
      </c>
      <c r="E788" s="1" t="s">
        <v>21</v>
      </c>
      <c r="F788" s="1" t="s">
        <v>1725</v>
      </c>
      <c r="G788" s="1" t="s">
        <v>36</v>
      </c>
      <c r="H788" s="1" t="s">
        <v>1354</v>
      </c>
      <c r="I788" s="1">
        <v>24</v>
      </c>
    </row>
    <row r="789" spans="1:9" x14ac:dyDescent="0.25">
      <c r="C789" t="s">
        <v>2403</v>
      </c>
    </row>
  </sheetData>
  <autoFilter ref="A1:K78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First War Date Order YEP</vt:lpstr>
      <vt:lpstr>WW2  later Wars Date Order  YEP</vt:lpstr>
      <vt:lpstr>JB Summary 5th March 2016</vt:lpstr>
      <vt:lpstr>JB Summary (19th  May)</vt:lpstr>
      <vt:lpstr>JB Summary (9th May)</vt:lpstr>
      <vt:lpstr>JB firstWar Sorted  (2)</vt:lpstr>
      <vt:lpstr>JB secondWar Sorted (2)</vt:lpstr>
      <vt:lpstr>JB laterWar Sorted</vt:lpstr>
      <vt:lpstr>Memorials  WW1 Combined</vt:lpstr>
      <vt:lpstr>Memorials  WW2 Combined</vt:lpstr>
      <vt:lpstr>Kirkstall Memorial</vt:lpstr>
      <vt:lpstr>St. Peter's  Plaque WW1</vt:lpstr>
      <vt:lpstr>St. Peter's Plaque WW2</vt:lpstr>
      <vt:lpstr>St. Peter's War Memorial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John</cp:lastModifiedBy>
  <cp:lastPrinted>2015-10-26T21:32:18Z</cp:lastPrinted>
  <dcterms:created xsi:type="dcterms:W3CDTF">2014-01-28T21:21:47Z</dcterms:created>
  <dcterms:modified xsi:type="dcterms:W3CDTF">2016-03-10T10:07:51Z</dcterms:modified>
</cp:coreProperties>
</file>